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kensiesoechting/Desktop/finished/"/>
    </mc:Choice>
  </mc:AlternateContent>
  <xr:revisionPtr revIDLastSave="0" documentId="8_{30DE5ADC-AB14-A34C-AF8B-6A2FF0E4E8E1}" xr6:coauthVersionLast="47" xr6:coauthVersionMax="47" xr10:uidLastSave="{00000000-0000-0000-0000-000000000000}"/>
  <bookViews>
    <workbookView xWindow="4540" yWindow="760" windowWidth="25700" windowHeight="17200" xr2:uid="{00000000-000D-0000-FFFF-FFFF00000000}"/>
  </bookViews>
  <sheets>
    <sheet name="ASC 606 Evaluation-template"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8" i="1" l="1"/>
  <c r="F72" i="1"/>
  <c r="F71" i="1"/>
  <c r="F70" i="1"/>
  <c r="F69" i="1"/>
  <c r="I50" i="1"/>
  <c r="H35" i="1"/>
  <c r="F35" i="1"/>
  <c r="D35" i="1"/>
  <c r="F32" i="1"/>
  <c r="H32" i="1"/>
  <c r="F31" i="1"/>
  <c r="H31" i="1"/>
  <c r="F30" i="1"/>
  <c r="H30" i="1"/>
  <c r="F29" i="1"/>
  <c r="H29" i="1" s="1"/>
  <c r="F26" i="1"/>
  <c r="F25" i="1"/>
  <c r="F24" i="1"/>
  <c r="F23" i="1"/>
  <c r="I55" i="1"/>
  <c r="G58" i="1"/>
  <c r="H58" i="1"/>
  <c r="I58" i="1" s="1"/>
  <c r="E73" i="1"/>
  <c r="D73" i="1"/>
  <c r="F73" i="1"/>
  <c r="F68" i="1"/>
</calcChain>
</file>

<file path=xl/sharedStrings.xml><?xml version="1.0" encoding="utf-8"?>
<sst xmlns="http://schemas.openxmlformats.org/spreadsheetml/2006/main" count="117" uniqueCount="99">
  <si>
    <t>Contract Reference</t>
  </si>
  <si>
    <t>ASC Guidance Reference</t>
  </si>
  <si>
    <t>Contractual Party:</t>
  </si>
  <si>
    <t xml:space="preserve">Contract Date/Effective Date: </t>
  </si>
  <si>
    <t>Contract Type:</t>
  </si>
  <si>
    <t xml:space="preserve">Contract Term: </t>
  </si>
  <si>
    <t xml:space="preserve">Is contract considered to be complete as of 12/31/2017? </t>
  </si>
  <si>
    <t>No</t>
  </si>
  <si>
    <t>Per ASC 606-10-65-1(h), under the modified retrospective transition method, an entity may elect to apply this guidance retrospectively either to all contracts at the date of initial application or only to contracts that are not completed contracts at the date of initial application. 
Additionally, per ASC 606-10-65-1(c)(2), a completed contract is a contract for which all (or substantially all) of the revenue was recognized in accordance with revenue guidance that is in effect before the date of initial application.</t>
  </si>
  <si>
    <t xml:space="preserve">Does the counterparty meet the definition of a customer? </t>
  </si>
  <si>
    <t>Yes</t>
  </si>
  <si>
    <t xml:space="preserve">What are the contract cost considerations? </t>
  </si>
  <si>
    <t>N/A</t>
  </si>
  <si>
    <t>Step 1: Identify the contract</t>
  </si>
  <si>
    <t>Contract identifying questions</t>
  </si>
  <si>
    <t>Yes/No</t>
  </si>
  <si>
    <t>Additional Documentation/Support (as applicable)</t>
  </si>
  <si>
    <t xml:space="preserve">Step 1a) Have the parties to the contract approved the contract (in writing, orally, or in accordance with other customary business practices) and committed to perform their respective obligations?
</t>
  </si>
  <si>
    <t>Per ASC 606-10-25-1, an entity shall account for a contract with a customer that is within the scope of this Topic only when all of the following criteria are met:
a) The parties to the contract have approved the contract (in writing, orally, or in accordance with other customary business practices) and are committed to perform their respective obligations.
b) The entity can identify each party’s rights regarding the goods or services to be transferred.
c) The entity can identify the payment terms for the goods or services to be transferred.
d) The contract has commercial substance (that is, the risk, timing, or amount of the entity’s future cash flows is expected to change as a result of the contract).
e) It is probable that the entity will collect substantially all of the consideration to which it will be entitled in exchange for the goods or services that will be transferred to the customer. In evaluating whether collectability of an amount of consideration is probable, an entity shall consider only the customer’s ability and intention to pay that amount of consideration when it is due. The amount of consideration to which the entity will be entitled may be less than the price stated in the contract if the consideration is variable because the entity may offer the customer a price concession.</t>
  </si>
  <si>
    <t>Step 1b) Can the entity identify each party’s rights regarding the goods or services to be transferred?</t>
  </si>
  <si>
    <t>Step 1c) Can the entity identify the payment terms for the goods or services to be transferred?</t>
  </si>
  <si>
    <t>Step 1d) Does the contract have commercial substance (that is, the risk, timing, or amount of the entity’s future cash flows is expected to change as a result of the contract)?</t>
  </si>
  <si>
    <t>Step 1e) Is it probable that the entity will collect substantially all of the consideration to which it will be entitled in exchange for the goods or services that will be transferred to the customer?</t>
  </si>
  <si>
    <t xml:space="preserve">Is the contract entirely within the scope of ASC 606? </t>
  </si>
  <si>
    <t xml:space="preserve">Per ASC 606-10-15-3, an entity shall apply the guidance in ASC 606 to a contract (other than a contract listed in paragraph 606-10-15-2) only if the counterparty to the contract is a customer.
Per ASC 606-10-15-1, an entity shall apply the guidance in this Topic to all contracts with customers, except the following:
a) Lease contracts within the scope of Topic 840, Leases.
b) Contracts within the scope of Topic 944, Financial Services—Insurance.
c) Financial instruments and other contractual rights or obligations within the scope of the following Topics:
     (1) Topic 310, Receivables, (2) Topic 320, Investments—Debt Securities, (2a) Topic 321, Investments—Equity Securities, (3) Topic 323, Investments—Equity Method and Joint Ventures, (4) Topic 325, Investments—Other, (5) Topic 405, Liabilities, (6) Topic 470, Debt, (7) Topic 815, Derivatives and Hedging, (8) Topic 825, Financial Instruments, (9) Topic 860, Transfers and Servicing.
d) Guarantees (other than product or service warranties) within the scope of Topic 460, Guarantees.
e) Nonmonetary exchanges between entities in the same line of business to facilitate sales to customers or potential customers. </t>
  </si>
  <si>
    <t>Step 2: Identify the performance obligations of the contract.</t>
  </si>
  <si>
    <t>Identify all explicitly and implicitly promised goods and services in the contract.</t>
  </si>
  <si>
    <t>Step 2a) Are the promised goods and services material in the context of the contract?</t>
  </si>
  <si>
    <t>Product or Service</t>
  </si>
  <si>
    <t xml:space="preserve">Is the good/service material? </t>
  </si>
  <si>
    <t>Next Steps</t>
  </si>
  <si>
    <t>Per ASC 606-10-25-16A, an entity is not required to assess whether promised goods or services are performance obligations if they are immaterial in the context of the contract with the customer. If the revenue related to a performance obligation that includes goods or services that are immaterial in the context of the contract is recognized before those immaterial goods or services are transferred to the customer, then the related costs to transfer those goods or services shall be accrued.</t>
  </si>
  <si>
    <t xml:space="preserve">Step 2b) Are the goods or services (or bundle of goods and services) distinct within the context of the contract? </t>
  </si>
  <si>
    <t>Customer Benefit? Sold Separately or on a Standalone Basis?  (Criteria A)</t>
  </si>
  <si>
    <t>Separately Identifiable (Criteria B)</t>
  </si>
  <si>
    <t>Distinct; Separate Performance Obligation? (Yes, if Both Criteria A and B are Met)</t>
  </si>
  <si>
    <t>Comment (if applicable)</t>
  </si>
  <si>
    <t>Point in Time</t>
  </si>
  <si>
    <t>Over Time</t>
  </si>
  <si>
    <t xml:space="preserve">Step 2c) Is the distinct good or service part of a series of distinct goods or services that are substantially the same? </t>
  </si>
  <si>
    <t>Distinct Product or Service</t>
  </si>
  <si>
    <t xml:space="preserve">Is the distinct good/service part of a series? </t>
  </si>
  <si>
    <t>Satisfaction of goods/services</t>
  </si>
  <si>
    <t>Measurement of Progress</t>
  </si>
  <si>
    <t xml:space="preserve">Per ASC 606-10-25-14, at contract inception, an entity shall assess the goods or services promised in a contract with a customer and shall identify as a performance obligation each promise to transfer to the customer either:
a) A good or service (or a bundle of goods or services) that is distinct
b) A series of distinct goods or services that are substantially the same and that have the same pattern of transfer to the customer (see paragraph 606-10-25-15).
25-15) A series of distinct goods or services has the same pattern of transfer to the customer if both of the following criteria are met:
a) Each distinct good or service in the series that the entity promises to transfer to the customer would meet the criteria in paragraph 606-10-25-27 to be a performance obligation satisfied over time.
b) In accordance with paragraphs 606-10-25-31 through 25-32, the same method would be used to measure the entity’s progress toward complete satisfaction of the performance obligation to transfer each distinct good or service in the series to the customer.
Per ASC 606-10-25-24, for each performance obligation identified in accordance with paragraphs 606-10-25-14 through 25-22, an entity shall determine at contract inception whether it satisfies the performance obligation over time (in accordance with paragraphs 606-10-25-27 through 25-29) or satisfies the performance obligation at a point in time (in accordance with paragraph 606-10-25-30). If an entity does not satisfy a performance obligation over time, the performance obligation is satisfied at a point in time.
25-27) An entity transfers control of a good or service over time and, therefore, satisfies a performance obligation and recognizes revenue over time, if one of the following criteria is met:
a) The customer simultaneously receives and consumes the benefits provided by the entity’s performance as the entity performs (see paragraphs 606-10-55-5 through 55-6).
b) The entity’s performance creates or enhances an asset (for example, work in process) that the customer controls as the asset is created or enhanced (see paragraph 606-10-55-7).
c) The entity’s performance does not create an asset with an alternative use to the entity (see paragraph 606-10-25-28), and the entity has an enforceable right to payment for performance completed to date (see paragraph 606-10-25-29).
</t>
  </si>
  <si>
    <t>Step 2d) Principal v. Agent Consideration</t>
  </si>
  <si>
    <t>Distinct Product or Service Promised to Customer</t>
  </si>
  <si>
    <t>Entities</t>
  </si>
  <si>
    <t>Does Entity A Transfer an Asset or Good from Entity B to Customer?</t>
  </si>
  <si>
    <t>Does Entity A Direct Entity B to Provide Service to Customer on Entity A’s Behalf?</t>
  </si>
  <si>
    <t>Does Entity A Integrate  Goods or Service from Entity B and Controls Goods Prior to Sending to Customer?</t>
  </si>
  <si>
    <t>Does Entity A Control a Good or Service Prior to Transfer to Customer? (Yes, if yes to any of the preceding conditions).</t>
  </si>
  <si>
    <t>Per ASC 606-10-55-37A, an entity is a principal if it controls the specified good or service before that good or service is transferred to a customer.
The guidance requires an entity to determine:
• The nature of its promise to the customer. If the entity’s obligation is to provide the customer with a specified good or service, it is the principal. Otherwise, if the entity’s obligation is to arrange for the specified good or service to be provided to the customer by a third party, the entity is an agent.
• Who controls the specified good or service before it is transferred to the customer. An entity is a principal if it controls the specified good or service before that good or service is transferred to a customer.</t>
  </si>
  <si>
    <t>Step 3: Determine the transaction price.</t>
  </si>
  <si>
    <t>Consideration Type</t>
  </si>
  <si>
    <t>Applicable</t>
  </si>
  <si>
    <t>Details</t>
  </si>
  <si>
    <t>Refund Liabilities to be Considered</t>
  </si>
  <si>
    <t>Amount ($)</t>
  </si>
  <si>
    <t>Per ASC 606-10-32-2, an entity shall consider the terms of the contract and its customary business practices to determine the transaction price. The transaction price is the amount of consideration to which an entity expects to be entitled in exchange for transferring promised goods or services to a customer, excluding amounts collected on behalf of third parties (for example, some sales taxes). The consideration promised in a contract with a customer may include fixed amounts, variable amounts or both.
Refer to ASC 606-10-32-10 for further details regarding refund liabilities.</t>
  </si>
  <si>
    <t>Step 3a) Fixed consideration</t>
  </si>
  <si>
    <t>Per ASC 606-10-55-51, in many cases, even though a nonrefundable upfront fee relates to an activity that the entity is required to undertake at or near contract inception to fulfill the contract, that activity does not result in the transfer of a promised good or service to the customer. Instead, the upfront fee is an advance payment for future goods or services and, therefore, would be recognized as revenue when those future goods or services are provided.
55-58A An entity should account for a promise to provide a customer with a right to access the entity’s intellectual property as a performance obligation satisfied over time because the customer will simultaneously receive and consume the benefit from the entity’s performance of providing access to its intellectual property as the performance occurs (see paragraph 606-10-25-27(a)). An entity should apply paragraphs 606-10-25-31 through 25-37 to select an appropriate method to measure its progress toward complete satisfaction of that performance obligation to provide access to its intellectual property.</t>
  </si>
  <si>
    <t>Step 3b) Variable consideration</t>
  </si>
  <si>
    <t>Per ASC 606-10-32-6, an amount of consideration can vary because of discounts, rebates, refunds, credits, price concessions, incentives, performance bonuses, penalties, or other similar items. The promised consideration also can vary if an entity’s entitlement to the consideration is contingent on the occurrence or nonoccurrence of a future event. For example, an amount of consideration would be variable if either a product was sold with a right of return or a fixed amount is promised as a performance bonus on achievement of a specified milestone.
Per ASC 606-10-32-8, an entity shall estimate an amount of variable consideration by using either of the following methods, depending on which method the entity expects to better predict the amount of consideration to which it will be entitled:
a) The expected value—The expected value is the sum of probability-weighted amounts in a range of possible consideration amounts. An expected value may be an appropriate estimate of the amount of variable consideration if an entity has a large number of contracts with similar characteristics.
b) The most likely amount—The most likely amount is the single most likely amount in a range of possible consideration amounts (that is, the single most likely outcome of the contract). The most likely amount may be an appropriate estimate of the amount of variable consideration if the contract has only two possible outcomes (for example, an entity either achieves a performance bonus or does not).</t>
  </si>
  <si>
    <t>Step 3c) Significant financing consideration</t>
  </si>
  <si>
    <t>Step 3d) Non-cash consideration</t>
  </si>
  <si>
    <t>Step 3e) Consideration payable to a customer</t>
  </si>
  <si>
    <t>Total Transaction Price:</t>
  </si>
  <si>
    <t>Step 4: Allocate the transaction price to the performance obligations in the contract.</t>
  </si>
  <si>
    <t>Performance Obligation</t>
  </si>
  <si>
    <t>Allocation Methodology</t>
  </si>
  <si>
    <t>Amount</t>
  </si>
  <si>
    <t>Per ASC 606-10-32-28, the objective when allocating the transaction price is for an entity to allocate the transaction price to each performance obligation (or distinct good or service) in an amount that depicts the amount of consideration to which the entity expects to be entitled in exchange for transferring the promised goods or services to the customer.</t>
  </si>
  <si>
    <t>Check</t>
  </si>
  <si>
    <t>Step 5: Recognize revenue when (or as) the entity satisfies a performance obligation</t>
  </si>
  <si>
    <t xml:space="preserve">Revenue </t>
  </si>
  <si>
    <t>When Revenue will be Recognized</t>
  </si>
  <si>
    <t># of Periods to be Recognized (in months)</t>
  </si>
  <si>
    <t>Monthly Revenue Recognition</t>
  </si>
  <si>
    <t>Annual Revenue Recognition</t>
  </si>
  <si>
    <t>25-27) An entity transfers control of a good or service over time and, therefore, satisfies a performance obligation and recognizes revenue over time, if one of the following criteria is met:
a) The customer simultaneously receives and consumes the benefits provided by the entity’s performance as the entity performs (see paragraphs 606-10-55-5 through 55-6).
b) The entity’s performance creates or enhances an asset (for example, work in process) that the customer controls as the asset is created or enhanced (see paragraph 606-10-55-7).
c) The entity’s performance does not create an asset with an alternative use to the entity (see paragraph 606-10-25-28), and the entity has an enforceable right to payment for performance completed to date (see paragraph 606-10-25-29).
25-29) An entity shall consider the terms of the contract, as well as any laws that apply to the contract, when evaluating whether it has an enforceable right to payment for performance completed to date in accordance with paragraph 606-10-25-27(c). The right to payment for performance completed to date does not need to be for a fixed amount. However, at all times throughout the duration of the contract, the entity must be entitled to an amount that at least compensates the entity for performance completed to date if the contract is terminated by the customer or another party for reasons other than the entity’s failure to perform as promised. Paragraphs 606-10-55-11 through 55-15 provide guidance for assessing the existence and enforceability of a right to payment and whether an entity’s right to payment would entitle the entity to be paid for its performance completed to date.
25-31) For each performance obligation satisfied over time in accordance with paragraphs 606-10-25-27 through 25-29, an entity shall recognize revenue over time by measuring the progress toward complete satisfaction of that performance obligation. The objective when measuring progress is to depict an entity’s performance in transferring control of goods or services promised to a customer (that is, the satisfaction of an entity’s performance obligation).
25-32) An entity shall apply a single method of measuring progress for each performance obligation satisfied over time, and the entity shall apply that method consistently to similar performance obligations and in similar circumstances. At the end of each reporting period, an entity shall remeasure its progress toward complete satisfaction of a performance obligation satisfied over time.
25-33) Appropriate methods of measuring progress include output methods and input methods. Paragraphs 606-10-55-16 through 55-21 provide guidance for using output methods and input methods to measure an entity’s progress toward complete satisfaction of a performance obligation. In determining the appropriate method for measuring progress, an entity shall consider the nature of the good or service that the entity promised to transfer to the customer.
Per ASC 606-10-25-36, an entity shall recognize revenue for a performance obligation satisfied over time only if the entity can reasonably measure its progress toward complete satisfaction of the performance obligation. An entity would not be able to reasonably measure its progress toward complete satisfaction of a performance obligation if it lacks reliable information that would be required to apply an appropriate method of measuring progress.
Per ASC 606-10-55-17, output methods recognize revenue on the basis of direct measurements of the value to the customer of the goods or services transferred to date relative to the remaining goods or services promised under the contract. Output methods include methods such as surveys of performance completed to date, appraisals of results achieved, milestones reached, time elapsed, and units produced or units delivered. When an entity evaluates whether to apply an output method to measure its progress, the entity should consider whether the output selected would faithfully depict the entity’s performance toward complete satisfaction of the performance obligation. An output method would not provide a faithful depiction of the entity’s performance if the output selected would fail to measure some of the goods or services for which control has transferred to the customer. For example, output methods based on units produced or units delivered would not faithfully depict an entity’s performance in satisfying a performance obligation if, at the end of the reporting period, the entity’s performance has produced work in process or finished goods controlled by the customer that are not included in the measurement of the output.
ASC 606-10-55-20 states that input methods recognize revenue on the basis of the entity’s efforts or inputs to the satisfaction of a performance obligation (for example, resources consumed, labor hours expended, costs incurred, time elapsed, or machine hours used) relative to the total expected inputs to the satisfaction of that performance obligation. If the entity’s efforts or inputs are expended evenly throughout the performance period, it may be appropriate for the entity to recognize revenue on a straight-line basis.</t>
  </si>
  <si>
    <t>Per ASC 606-10-25-30, if a performance obligation is not satisfied over time in accordance with paragraphs 606-10-25-27 through 25-29, an entity satisfies the performance obligation at a point in time. To determine the point in time at which a customer obtains control of a promised asset and the entity satisfies a performance obligation, the entity shall consider the guidance on control in paragraphs 606-10-25-23 through 25-26. In addition, an entity shall consider indicators of the transfer of control, which include, but are not limited to, the following:
a) The entity has a present right to payment for the asset—If a customer presently is obliged to pay for an asset, then that may indicate that the customer has obtained the ability to direct the use of, and obtain substantially all of the remaining benefits from, the asset in exchange.
b) The customer has legal title to the asset—Legal title may indicate which party to a contract has the ability to direct the use of, and obtain substantially all of the remaining benefits from, an asset or to restrict the access of other entities to those benefits. Therefore, the transfer of legal title of an asset may indicate that the customer has obtained control of the asset. If an entity retains legal title solely as protection against the customer’s failure to pay, those rights of the entity would not preclude the customer from obtaining control of an asset.
c) The entity has transferred physical possession of the asset—The customer’s physical possession of an asset may indicate that the customer has the ability to direct the use of, and obtain substantially all of the remaining benefits from, the asset or to restrict the access of other entities to those benefits. However, physical possession may not coincide with control of an asset. For example, in some repurchase agreements and in some consignment arrangements, a customer or consignee may have physical possession of an asset that the entity controls. Conversely, in some bill-and-hold arrangements, the entity may have physical possession of an asset that the customer controls. Paragraphs 606-10-55-66 through 55-78, 606-10-55-79 through 55-80, and 606-10-55-81 through 55-84 provide guidance on accounting for repurchase agreements, consignment arrangements, and bill-and-hold arrangements, respectively.
d) The customer has the significant risks and rewards of ownership of the asset—The transfer of the significant risks and rewards of ownership of an asset to the customer may indicate that the customer has obtained the ability to direct the use of, and obtain substantially all of the remaining benefits from, the asset. However, when evaluating the risks and rewards of ownership of a promised asset, an entity shall exclude any risks that give rise to a separate performance obligation in addition to the performance obligation to transfer the asset. For example, an entity may have transferred control of an asset to a customer but not yet satisfied an additional performance obligation to provide maintenance services related to the transferred asset.
e) The customer has accepted the asset—The customer’s acceptance of an asset may indicate that it has obtained the ability to direct the use of, and obtain substantially all of the remaining benefits from, the asset. To evaluate the effect of a contractual customer acceptance clause on when control of an asset is transferred, an entity shall consider the guidance in paragraphs 606-10-55-85 through 55-88.</t>
  </si>
  <si>
    <t>Assessment of ASC 605 v. ASC 606 - Impact</t>
  </si>
  <si>
    <t>Revenue Consideration</t>
  </si>
  <si>
    <t>Under ASC 605</t>
  </si>
  <si>
    <t>Under ASC 606</t>
  </si>
  <si>
    <t>Adjustment Required as of 1/1/2018</t>
  </si>
  <si>
    <t>Per ASC 606-10-65-1(h), if an entity elects to apply the pending content that links to this paragraph retrospectively in accordance with (d)(2), the entity shall recognize the cumulative effect of initially applying the pending content that links to this paragraph as an adjustment to the opening balance of retained earnings (or other appropriate components of equity or net assets in the statement of financial position) of the annual reporting period that includes the date of initial application. Under this transition method, an entity may elect to apply this guidance retrospectively either to all contracts at the date of initial application or only to contracts that are not completed contracts at the date of initial application (for example, January 1, 2018, for an entity with a December 31 year-end). An entity shall disclose whether it has applied this guidance to all contracts at the date of initial application or only to contracts that are not completed at the date of initial application. Under this transition method, an entity may apply the practical expedient for contract modifications in (f)(4).</t>
  </si>
  <si>
    <t>$</t>
  </si>
  <si>
    <t>Total:</t>
  </si>
  <si>
    <t>Conclusion:</t>
  </si>
  <si>
    <r>
      <rPr>
        <b/>
        <sz val="12"/>
        <color theme="1"/>
        <rFont val="Proxima Nova Regular"/>
      </rPr>
      <t>Conclusion</t>
    </r>
    <r>
      <rPr>
        <sz val="12"/>
        <color theme="1"/>
        <rFont val="Proxima Nova Regular"/>
      </rPr>
      <t>:</t>
    </r>
  </si>
  <si>
    <r>
      <t xml:space="preserve">Refer to </t>
    </r>
    <r>
      <rPr>
        <b/>
        <sz val="12"/>
        <color rgb="FFFF8200"/>
        <rFont val="Proxima Nova Regular"/>
      </rPr>
      <t>ASC 606-10-32-25 through 27</t>
    </r>
    <r>
      <rPr>
        <sz val="12"/>
        <color rgb="FFFF8200"/>
        <rFont val="Proxima Nova Regular"/>
      </rPr>
      <t xml:space="preserve"> for further guidance as needed. </t>
    </r>
  </si>
  <si>
    <r>
      <t xml:space="preserve">Refer to </t>
    </r>
    <r>
      <rPr>
        <b/>
        <sz val="12"/>
        <color rgb="FFFF8200"/>
        <rFont val="Proxima Nova Regular"/>
      </rPr>
      <t>ASC 606-10-32-21 through 24</t>
    </r>
    <r>
      <rPr>
        <sz val="12"/>
        <color rgb="FFFF8200"/>
        <rFont val="Proxima Nova Regular"/>
      </rPr>
      <t xml:space="preserve"> for further guidance as needed. </t>
    </r>
  </si>
  <si>
    <r>
      <t xml:space="preserve">Refer to </t>
    </r>
    <r>
      <rPr>
        <b/>
        <sz val="12"/>
        <color rgb="FFFF8200"/>
        <rFont val="Proxima Nova Regular"/>
      </rPr>
      <t>ASC 606-10-32-15 through 20</t>
    </r>
    <r>
      <rPr>
        <sz val="12"/>
        <color rgb="FFFF8200"/>
        <rFont val="Proxima Nova Regular"/>
      </rPr>
      <t xml:space="preserve"> for further guidance as needed. </t>
    </r>
  </si>
  <si>
    <r>
      <t xml:space="preserve">Per ASC 606-10-25-14 through 22, at contract inception, an entity shall asses the goods or services promised in a contract with a customer and shall identify as a performance obligation each promise to transfer to the customer either:
a. A good or service (or a bundle of goods or services) that is distinct; OR
b. A series of distinct goods or services that are substantially the same and that have the same pattern of transfer to the customer.
ASC 606-10-25-19 through 25-22 – A good or service is distinct if both of the following criteria are met: 
1.     Capable of being distinct – the customer can benefit from the good or service either on its own or together with other resources that are readily available to the customer.
2.     Distinct within the context of the contract – The entity’s promise to transfer the good or service is separately identifiable from other promises in the contract.
</t>
    </r>
    <r>
      <rPr>
        <b/>
        <sz val="12"/>
        <color rgb="FFFF8200"/>
        <rFont val="Proxima Nova Regular"/>
      </rPr>
      <t>ASC 606-10-25-18A through 18B</t>
    </r>
    <r>
      <rPr>
        <sz val="12"/>
        <color rgb="FFFF8200"/>
        <rFont val="Proxima Nova Regular"/>
      </rPr>
      <t xml:space="preserve"> - An entity that promises a good to a customer also might perform shipping and handling activities related to that good. If the shipping and handling activities are performed before the customer obtains control of the good (see paragraphs 606-10-25-23 through 25-30 for guidance on satisfying performance obligations), then the shipping and handling activities are not a promised service to the customer. Rather, shipping and handling are activities to fulfill the entity’s promise to transfer the good. If shipping and handling activities are performed after a customer obtains control of the good, then the entity may elect to account for shipping and handling as activities to fulfill the promise to transfer the good. The entity shall apply this accounting policy election consistently to similar types of transactions. An entity that makes this election would not evaluate whether shipping and handling activities are promised services to its customers. If revenue is recognized for the related good before the shipping and handling activities occur, the related costs of those shipping and handling activities shall be accrued. An entity that applies this accounting policy election shall comply with the accounting policy disclosure requirements in paragraphs 235-10-50-1 through 50-6.</t>
    </r>
  </si>
  <si>
    <r>
      <rPr>
        <b/>
        <sz val="12"/>
        <color rgb="FFFF8200"/>
        <rFont val="Proxima Nova Regular"/>
      </rPr>
      <t>ASC 340-40-25-1 through 4</t>
    </r>
    <r>
      <rPr>
        <sz val="12"/>
        <color rgb="FFFF8200"/>
        <rFont val="Proxima Nova Regular"/>
      </rPr>
      <t xml:space="preserve"> – incremental costs of obtaining a contract  an entity should recognize as an asset the incremental  costs of obtaining a contract with a customer if the entity expects to recover those costs.</t>
    </r>
  </si>
  <si>
    <r>
      <t>Per</t>
    </r>
    <r>
      <rPr>
        <b/>
        <sz val="12"/>
        <color rgb="FFFF8200"/>
        <rFont val="Proxima Nova Regular"/>
      </rPr>
      <t xml:space="preserve"> ASC 606-10-20</t>
    </r>
    <r>
      <rPr>
        <sz val="12"/>
        <color rgb="FFFF8200"/>
        <rFont val="Proxima Nova Regular"/>
      </rPr>
      <t>, a customer is defined as a party that has contracted with the entity to obtain goods or services that are an output of the of the entity’s ordinary activities in exchange for consideration.</t>
    </r>
  </si>
  <si>
    <r>
      <rPr>
        <b/>
        <sz val="36"/>
        <color theme="1"/>
        <rFont val="Proxima Nova Regular"/>
      </rPr>
      <t xml:space="preserve">ASC 606 Revenue Recognition </t>
    </r>
    <r>
      <rPr>
        <sz val="36"/>
        <color theme="1"/>
        <rFont val="Proxima Nova Regular"/>
      </rPr>
      <t>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</si>
</sst>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409]* #,##0_);_([$$-409]* \(#,##0\);_([$$-409]* &quot;-&quot;??_);_(@_)"/>
    <numFmt numFmtId="167" formatCode="_([$€-2]\ * #,##0_);_([$€-2]\ * \(#,##0\);_([$€-2]\ * &quot;-&quot;??_);_(@_)"/>
    <numFmt numFmtId="168" formatCode="_([$$-409]* #,##0.00_);_([$$-409]* \(#,##0.00\);_([$$-409]* &quot;-&quot;??_);_(@_)"/>
  </numFmts>
  <fonts count="21">
    <font>
      <sz val="11"/>
      <color theme="1"/>
      <name val="Calibri"/>
      <family val="2"/>
      <scheme val="minor"/>
    </font>
    <font>
      <sz val="11"/>
      <color theme="1"/>
      <name val="Calibri"/>
      <family val="2"/>
      <scheme val="minor"/>
    </font>
    <font>
      <sz val="12"/>
      <color theme="1"/>
      <name val="Proxima Nova Regular"/>
    </font>
    <font>
      <b/>
      <sz val="12"/>
      <color theme="1"/>
      <name val="Proxima Nova Regular"/>
    </font>
    <font>
      <b/>
      <sz val="12"/>
      <color theme="0"/>
      <name val="Proxima Nova Regular"/>
    </font>
    <font>
      <sz val="12"/>
      <color rgb="FF008000"/>
      <name val="Proxima Nova Regular"/>
    </font>
    <font>
      <sz val="12"/>
      <color theme="0"/>
      <name val="Proxima Nova Regular"/>
    </font>
    <font>
      <b/>
      <sz val="12"/>
      <name val="Proxima Nova Regular"/>
    </font>
    <font>
      <sz val="12"/>
      <color rgb="FF000000"/>
      <name val="Proxima Nova Regular"/>
    </font>
    <font>
      <b/>
      <sz val="12"/>
      <color rgb="FF000000"/>
      <name val="Proxima Nova Regular"/>
    </font>
    <font>
      <sz val="12"/>
      <color rgb="FF0070C0"/>
      <name val="Proxima Nova Regular"/>
    </font>
    <font>
      <sz val="12"/>
      <color rgb="FF0000FF"/>
      <name val="Proxima Nova Regular"/>
    </font>
    <font>
      <i/>
      <sz val="12"/>
      <color theme="1"/>
      <name val="Proxima Nova Regular"/>
    </font>
    <font>
      <sz val="8"/>
      <name val="Calibri"/>
      <family val="2"/>
      <scheme val="minor"/>
    </font>
    <font>
      <sz val="12"/>
      <color rgb="FFFF8200"/>
      <name val="Proxima Nova Regular"/>
    </font>
    <font>
      <b/>
      <sz val="12"/>
      <color rgb="FFFF8200"/>
      <name val="Proxima Nova Regular"/>
    </font>
    <font>
      <b/>
      <sz val="16"/>
      <color theme="0"/>
      <name val="Proxima Nova Regular"/>
    </font>
    <font>
      <sz val="36"/>
      <color theme="1"/>
      <name val="Proxima Nova Regular"/>
    </font>
    <font>
      <b/>
      <sz val="36"/>
      <color theme="1"/>
      <name val="Proxima Nova Regula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252525"/>
        <bgColor indexed="64"/>
      </patternFill>
    </fill>
    <fill>
      <patternFill patternType="solid">
        <fgColor theme="0"/>
        <bgColor indexed="64"/>
      </patternFill>
    </fill>
    <fill>
      <patternFill patternType="solid">
        <fgColor rgb="FF5AC3E7"/>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right style="thin">
        <color auto="1"/>
      </right>
      <top/>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245">
    <xf numFmtId="0" fontId="0" fillId="0" borderId="0" xfId="0"/>
    <xf numFmtId="0" fontId="2" fillId="0" borderId="0" xfId="0" applyFont="1" applyAlignment="1">
      <alignment wrapText="1"/>
    </xf>
    <xf numFmtId="0" fontId="2" fillId="0" borderId="0" xfId="0" applyFont="1"/>
    <xf numFmtId="0" fontId="2" fillId="0" borderId="1" xfId="0" applyFont="1" applyBorder="1" applyAlignment="1">
      <alignment horizontal="left" vertical="top"/>
    </xf>
    <xf numFmtId="0" fontId="5" fillId="0" borderId="1" xfId="0" applyFont="1" applyBorder="1"/>
    <xf numFmtId="0" fontId="6" fillId="0" borderId="0" xfId="0" applyFont="1"/>
    <xf numFmtId="0" fontId="5" fillId="0" borderId="0" xfId="0" applyFont="1"/>
    <xf numFmtId="0" fontId="4" fillId="0" borderId="8" xfId="0" applyFont="1" applyBorder="1" applyAlignment="1">
      <alignment horizontal="left" vertical="center" wrapText="1"/>
    </xf>
    <xf numFmtId="0" fontId="7" fillId="2" borderId="8" xfId="0" applyFont="1" applyFill="1" applyBorder="1" applyAlignment="1">
      <alignment horizontal="right" vertical="top" wrapText="1"/>
    </xf>
    <xf numFmtId="0" fontId="2" fillId="0" borderId="8" xfId="0" applyFont="1" applyBorder="1" applyAlignment="1">
      <alignment vertical="top"/>
    </xf>
    <xf numFmtId="0" fontId="2" fillId="0" borderId="8" xfId="0" applyFont="1" applyBorder="1"/>
    <xf numFmtId="0" fontId="7" fillId="2" borderId="1" xfId="0" applyFont="1" applyFill="1" applyBorder="1" applyAlignment="1">
      <alignment horizontal="right" vertical="top" wrapText="1"/>
    </xf>
    <xf numFmtId="0" fontId="2" fillId="0" borderId="1" xfId="0" applyFont="1" applyBorder="1" applyAlignment="1">
      <alignment vertical="top"/>
    </xf>
    <xf numFmtId="0" fontId="2" fillId="0" borderId="1" xfId="0" applyFont="1" applyBorder="1"/>
    <xf numFmtId="0" fontId="2" fillId="0" borderId="1" xfId="0" applyFont="1" applyBorder="1" applyAlignment="1">
      <alignment wrapText="1"/>
    </xf>
    <xf numFmtId="0" fontId="8" fillId="0" borderId="0" xfId="0" applyFont="1" applyAlignment="1">
      <alignment horizontal="justify" vertical="center"/>
    </xf>
    <xf numFmtId="0" fontId="2" fillId="0" borderId="0" xfId="0" applyFont="1" applyAlignment="1">
      <alignment vertical="top" wrapText="1"/>
    </xf>
    <xf numFmtId="0" fontId="7" fillId="2" borderId="0" xfId="0" applyFont="1" applyFill="1" applyAlignment="1">
      <alignment vertical="center" wrapText="1"/>
    </xf>
    <xf numFmtId="0" fontId="8" fillId="0" borderId="1" xfId="0" applyFont="1" applyBorder="1" applyAlignment="1">
      <alignment horizontal="center" vertical="center" wrapText="1"/>
    </xf>
    <xf numFmtId="0" fontId="2" fillId="0" borderId="21" xfId="0" applyFont="1" applyBorder="1" applyAlignment="1">
      <alignment vertical="center" wrapText="1"/>
    </xf>
    <xf numFmtId="0" fontId="2" fillId="0" borderId="0" xfId="0" applyFont="1" applyAlignment="1">
      <alignment horizontal="left" vertical="center" wrapText="1"/>
    </xf>
    <xf numFmtId="0" fontId="9" fillId="0" borderId="21" xfId="0" applyFont="1" applyBorder="1" applyAlignment="1">
      <alignment horizontal="center" vertical="center" wrapText="1"/>
    </xf>
    <xf numFmtId="0" fontId="8" fillId="0" borderId="9" xfId="0" applyFont="1" applyBorder="1" applyAlignment="1">
      <alignment vertical="center" wrapText="1"/>
    </xf>
    <xf numFmtId="0" fontId="9" fillId="2" borderId="1" xfId="0" applyFont="1" applyFill="1" applyBorder="1" applyAlignment="1">
      <alignment vertical="center" wrapText="1"/>
    </xf>
    <xf numFmtId="0" fontId="2" fillId="0" borderId="28" xfId="0" applyFont="1" applyBorder="1"/>
    <xf numFmtId="0" fontId="2" fillId="0" borderId="29" xfId="0" applyFont="1" applyBorder="1" applyAlignment="1">
      <alignment horizontal="left" vertical="top" wrapText="1"/>
    </xf>
    <xf numFmtId="0" fontId="2" fillId="0" borderId="32" xfId="0" applyFont="1" applyBorder="1" applyAlignment="1">
      <alignment vertical="center" wrapText="1"/>
    </xf>
    <xf numFmtId="0" fontId="2"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2" borderId="30" xfId="0" applyFont="1" applyFill="1" applyBorder="1" applyAlignment="1">
      <alignment vertical="center" wrapText="1"/>
    </xf>
    <xf numFmtId="0" fontId="8" fillId="2" borderId="3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8" fillId="0" borderId="21" xfId="0" applyFont="1" applyBorder="1" applyAlignment="1">
      <alignment vertical="center" wrapText="1"/>
    </xf>
    <xf numFmtId="0" fontId="8" fillId="0" borderId="4" xfId="0" applyFont="1" applyBorder="1" applyAlignment="1">
      <alignment vertical="center" wrapText="1"/>
    </xf>
    <xf numFmtId="0" fontId="9" fillId="2" borderId="46" xfId="0" applyFont="1" applyFill="1" applyBorder="1" applyAlignment="1">
      <alignment horizontal="center" wrapText="1"/>
    </xf>
    <xf numFmtId="0" fontId="7" fillId="2" borderId="32" xfId="0" applyFont="1" applyFill="1" applyBorder="1" applyAlignment="1">
      <alignment horizontal="right" vertical="center" wrapText="1"/>
    </xf>
    <xf numFmtId="0" fontId="2" fillId="0" borderId="8" xfId="0" applyFont="1" applyBorder="1" applyAlignment="1">
      <alignment horizontal="left"/>
    </xf>
    <xf numFmtId="164" fontId="2" fillId="0" borderId="29" xfId="2" applyNumberFormat="1" applyFont="1" applyFill="1" applyBorder="1" applyAlignment="1">
      <alignment horizontal="left"/>
    </xf>
    <xf numFmtId="0" fontId="7" fillId="2" borderId="21" xfId="0" applyFont="1" applyFill="1" applyBorder="1" applyAlignment="1">
      <alignment horizontal="right" vertical="top" wrapText="1"/>
    </xf>
    <xf numFmtId="0" fontId="2" fillId="0" borderId="4" xfId="0" applyFont="1" applyBorder="1" applyAlignment="1">
      <alignment horizontal="center" wrapText="1"/>
    </xf>
    <xf numFmtId="165" fontId="2" fillId="0" borderId="28" xfId="1" applyNumberFormat="1" applyFont="1" applyFill="1" applyBorder="1" applyAlignment="1"/>
    <xf numFmtId="0" fontId="7" fillId="2" borderId="56" xfId="0" applyFont="1" applyFill="1" applyBorder="1" applyAlignment="1">
      <alignment horizontal="right" vertical="top" wrapText="1"/>
    </xf>
    <xf numFmtId="0" fontId="2" fillId="0" borderId="38" xfId="0" applyFont="1" applyBorder="1"/>
    <xf numFmtId="165" fontId="2" fillId="0" borderId="58" xfId="1" applyNumberFormat="1" applyFont="1" applyFill="1" applyBorder="1" applyAlignment="1"/>
    <xf numFmtId="0" fontId="7" fillId="2" borderId="59" xfId="0" applyFont="1" applyFill="1" applyBorder="1" applyAlignment="1">
      <alignment horizontal="right" vertical="center" wrapText="1"/>
    </xf>
    <xf numFmtId="0" fontId="2" fillId="0" borderId="45" xfId="0" applyFont="1" applyBorder="1" applyAlignment="1">
      <alignment horizontal="right"/>
    </xf>
    <xf numFmtId="42" fontId="2" fillId="2" borderId="40" xfId="0" applyNumberFormat="1" applyFont="1" applyFill="1" applyBorder="1" applyAlignment="1">
      <alignment horizontal="right"/>
    </xf>
    <xf numFmtId="0" fontId="2" fillId="0" borderId="4" xfId="0" applyFont="1" applyBorder="1" applyAlignment="1">
      <alignment horizontal="right"/>
    </xf>
    <xf numFmtId="0" fontId="5" fillId="0" borderId="1" xfId="0" applyFont="1" applyBorder="1" applyAlignment="1">
      <alignment horizontal="right"/>
    </xf>
    <xf numFmtId="0" fontId="2" fillId="0" borderId="0" xfId="0" applyFont="1" applyAlignment="1">
      <alignment horizontal="right"/>
    </xf>
    <xf numFmtId="0" fontId="9" fillId="0" borderId="8" xfId="0" applyFont="1" applyBorder="1" applyAlignment="1">
      <alignment horizontal="justify" vertical="center" wrapText="1"/>
    </xf>
    <xf numFmtId="0" fontId="5" fillId="0" borderId="8" xfId="0" applyFont="1" applyBorder="1"/>
    <xf numFmtId="0" fontId="8" fillId="0" borderId="1" xfId="0" applyFont="1" applyBorder="1" applyAlignment="1">
      <alignment horizontal="center" wrapText="1"/>
    </xf>
    <xf numFmtId="0" fontId="11" fillId="0" borderId="1" xfId="0" applyFont="1" applyBorder="1" applyAlignment="1">
      <alignment horizontal="center" vertical="center" wrapText="1"/>
    </xf>
    <xf numFmtId="166" fontId="11" fillId="0" borderId="1" xfId="0" applyNumberFormat="1" applyFont="1" applyBorder="1"/>
    <xf numFmtId="166" fontId="11" fillId="0" borderId="1" xfId="0" applyNumberFormat="1" applyFont="1" applyBorder="1" applyAlignment="1">
      <alignment horizontal="center"/>
    </xf>
    <xf numFmtId="0" fontId="9" fillId="0" borderId="0" xfId="0" applyFont="1" applyAlignment="1">
      <alignment horizontal="justify" vertical="center" wrapText="1"/>
    </xf>
    <xf numFmtId="0" fontId="12" fillId="0" borderId="0" xfId="0" applyFont="1" applyAlignment="1">
      <alignment horizontal="right"/>
    </xf>
    <xf numFmtId="41" fontId="2" fillId="0" borderId="0" xfId="0" applyNumberFormat="1" applyFont="1"/>
    <xf numFmtId="0" fontId="5" fillId="0" borderId="0" xfId="0" applyFont="1" applyAlignment="1">
      <alignment vertical="top"/>
    </xf>
    <xf numFmtId="0" fontId="2" fillId="0" borderId="1" xfId="0" applyFont="1" applyBorder="1" applyAlignment="1">
      <alignment horizontal="center" vertical="center" wrapText="1"/>
    </xf>
    <xf numFmtId="167" fontId="11"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166" fontId="11" fillId="0" borderId="1" xfId="0" applyNumberFormat="1" applyFont="1" applyBorder="1" applyAlignment="1">
      <alignment vertical="top"/>
    </xf>
    <xf numFmtId="168" fontId="2" fillId="0" borderId="1" xfId="1" applyNumberFormat="1" applyFont="1" applyFill="1" applyBorder="1" applyAlignment="1">
      <alignment vertical="top"/>
    </xf>
    <xf numFmtId="166" fontId="2" fillId="0" borderId="1" xfId="0" applyNumberFormat="1" applyFont="1" applyBorder="1" applyAlignment="1">
      <alignment vertical="top"/>
    </xf>
    <xf numFmtId="166" fontId="11" fillId="0" borderId="1" xfId="0" applyNumberFormat="1" applyFont="1" applyBorder="1" applyAlignment="1">
      <alignment horizontal="center" vertical="top" wrapText="1"/>
    </xf>
    <xf numFmtId="0" fontId="2" fillId="0" borderId="8" xfId="0" applyFont="1" applyBorder="1" applyAlignment="1">
      <alignment horizontal="center" vertical="center" wrapText="1"/>
    </xf>
    <xf numFmtId="167" fontId="11" fillId="0" borderId="8" xfId="0" applyNumberFormat="1" applyFont="1" applyBorder="1" applyAlignment="1">
      <alignment horizontal="center" vertical="center" wrapText="1"/>
    </xf>
    <xf numFmtId="0" fontId="2" fillId="0" borderId="1" xfId="0" applyFont="1" applyBorder="1" applyAlignment="1">
      <alignment vertical="top" wrapText="1"/>
    </xf>
    <xf numFmtId="166" fontId="11" fillId="0" borderId="1" xfId="0" applyNumberFormat="1" applyFont="1" applyBorder="1" applyAlignment="1">
      <alignment vertical="top" wrapText="1"/>
    </xf>
    <xf numFmtId="166" fontId="2" fillId="0" borderId="1" xfId="0" applyNumberFormat="1" applyFont="1" applyBorder="1"/>
    <xf numFmtId="0" fontId="11" fillId="0" borderId="1" xfId="0" applyFont="1" applyBorder="1" applyAlignment="1">
      <alignment horizontal="center" vertical="top" wrapText="1"/>
    </xf>
    <xf numFmtId="0" fontId="2" fillId="0" borderId="24" xfId="0" applyFont="1" applyBorder="1"/>
    <xf numFmtId="0" fontId="2" fillId="0" borderId="25" xfId="0" applyFont="1" applyBorder="1"/>
    <xf numFmtId="0" fontId="2" fillId="0" borderId="14" xfId="0" applyFont="1" applyBorder="1"/>
    <xf numFmtId="0" fontId="4" fillId="0" borderId="27" xfId="0" applyFont="1" applyBorder="1" applyAlignment="1">
      <alignment horizontal="left" wrapText="1"/>
    </xf>
    <xf numFmtId="0" fontId="4" fillId="0" borderId="0" xfId="0" applyFont="1" applyAlignment="1">
      <alignment horizontal="left" wrapText="1"/>
    </xf>
    <xf numFmtId="0" fontId="7" fillId="0" borderId="0" xfId="0" applyFont="1" applyAlignment="1">
      <alignment horizontal="center" wrapText="1"/>
    </xf>
    <xf numFmtId="0" fontId="4" fillId="0" borderId="55" xfId="0" applyFont="1" applyBorder="1" applyAlignment="1">
      <alignment wrapText="1"/>
    </xf>
    <xf numFmtId="0" fontId="3" fillId="0" borderId="0" xfId="0" applyFont="1" applyAlignment="1">
      <alignment horizontal="left" wrapText="1"/>
    </xf>
    <xf numFmtId="165" fontId="2" fillId="0" borderId="0" xfId="1" applyNumberFormat="1" applyFont="1" applyFill="1" applyBorder="1"/>
    <xf numFmtId="165" fontId="2" fillId="2" borderId="55" xfId="1" applyNumberFormat="1" applyFont="1" applyFill="1" applyBorder="1"/>
    <xf numFmtId="165" fontId="2" fillId="0" borderId="10" xfId="1" applyNumberFormat="1" applyFont="1" applyFill="1" applyBorder="1"/>
    <xf numFmtId="165" fontId="2" fillId="2" borderId="11" xfId="1" applyNumberFormat="1" applyFont="1" applyFill="1" applyBorder="1"/>
    <xf numFmtId="165" fontId="2" fillId="0" borderId="62" xfId="0" applyNumberFormat="1" applyFont="1" applyBorder="1"/>
    <xf numFmtId="165" fontId="2" fillId="2" borderId="63" xfId="0" applyNumberFormat="1" applyFont="1" applyFill="1" applyBorder="1"/>
    <xf numFmtId="0" fontId="2" fillId="0" borderId="9" xfId="0" applyFont="1" applyBorder="1" applyAlignment="1">
      <alignment wrapText="1"/>
    </xf>
    <xf numFmtId="0" fontId="2" fillId="0" borderId="10" xfId="0" applyFont="1" applyBorder="1"/>
    <xf numFmtId="0" fontId="2" fillId="0" borderId="11" xfId="0" applyFont="1" applyBorder="1"/>
    <xf numFmtId="0" fontId="2" fillId="0" borderId="44" xfId="0" applyFont="1" applyBorder="1" applyAlignment="1">
      <alignment wrapText="1"/>
    </xf>
    <xf numFmtId="0" fontId="2" fillId="0" borderId="45" xfId="0" applyFont="1" applyBorder="1"/>
    <xf numFmtId="0" fontId="5" fillId="0" borderId="40" xfId="0" applyFont="1" applyBorder="1"/>
    <xf numFmtId="0" fontId="14" fillId="0" borderId="1" xfId="0" applyFont="1" applyBorder="1" applyAlignment="1">
      <alignment horizontal="left" vertical="top" wrapText="1"/>
    </xf>
    <xf numFmtId="0" fontId="14" fillId="0" borderId="12" xfId="0" applyFont="1" applyBorder="1" applyAlignment="1">
      <alignment vertical="top" wrapText="1"/>
    </xf>
    <xf numFmtId="0" fontId="14" fillId="0" borderId="12" xfId="0" applyFont="1" applyBorder="1" applyAlignment="1">
      <alignment horizontal="left" vertical="center" wrapText="1"/>
    </xf>
    <xf numFmtId="0" fontId="14" fillId="0" borderId="1" xfId="0" applyFont="1" applyBorder="1" applyAlignment="1">
      <alignment vertical="center" wrapText="1"/>
    </xf>
    <xf numFmtId="0" fontId="14" fillId="0" borderId="8" xfId="0" applyFont="1" applyBorder="1" applyAlignment="1">
      <alignment wrapText="1"/>
    </xf>
    <xf numFmtId="9" fontId="14" fillId="0" borderId="1" xfId="3" applyFont="1" applyBorder="1" applyAlignment="1">
      <alignment horizontal="left" vertical="top" wrapText="1"/>
    </xf>
    <xf numFmtId="0" fontId="14" fillId="0" borderId="1" xfId="0" applyFont="1" applyBorder="1" applyAlignment="1">
      <alignment wrapText="1"/>
    </xf>
    <xf numFmtId="0" fontId="2" fillId="3" borderId="0" xfId="0" applyFont="1" applyFill="1" applyAlignment="1">
      <alignment wrapText="1"/>
    </xf>
    <xf numFmtId="0" fontId="2" fillId="3" borderId="0" xfId="0" applyFont="1" applyFill="1"/>
    <xf numFmtId="0" fontId="15" fillId="3" borderId="0" xfId="0" applyFont="1" applyFill="1" applyAlignment="1">
      <alignment horizontal="center"/>
    </xf>
    <xf numFmtId="0" fontId="4" fillId="3" borderId="0" xfId="0" applyFont="1" applyFill="1" applyAlignment="1">
      <alignment horizontal="center" wrapText="1"/>
    </xf>
    <xf numFmtId="0" fontId="2" fillId="4" borderId="0" xfId="0" applyFont="1" applyFill="1"/>
    <xf numFmtId="0" fontId="17" fillId="0" borderId="0" xfId="0" applyFont="1" applyAlignment="1">
      <alignment vertical="center"/>
    </xf>
    <xf numFmtId="0" fontId="2" fillId="0" borderId="1" xfId="0" applyFont="1" applyBorder="1" applyAlignment="1">
      <alignment horizontal="left" vertical="top"/>
    </xf>
    <xf numFmtId="0" fontId="3" fillId="0" borderId="1" xfId="0" applyFont="1" applyBorder="1" applyAlignment="1">
      <alignment horizontal="left" vertical="top"/>
    </xf>
    <xf numFmtId="0" fontId="2" fillId="0" borderId="1" xfId="0" quotePrefix="1" applyFont="1" applyBorder="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2" borderId="14" xfId="0" applyFont="1" applyFill="1" applyBorder="1" applyAlignment="1">
      <alignment horizontal="right" vertical="center" wrapText="1"/>
    </xf>
    <xf numFmtId="0" fontId="7" fillId="2" borderId="23" xfId="0" applyFont="1" applyFill="1" applyBorder="1" applyAlignment="1">
      <alignment horizontal="righ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8" xfId="0" applyFont="1" applyBorder="1" applyAlignment="1">
      <alignment horizontal="left" vertical="center" wrapText="1"/>
    </xf>
    <xf numFmtId="0" fontId="9" fillId="0" borderId="2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9" fillId="0" borderId="22" xfId="0" applyFont="1" applyBorder="1" applyAlignment="1">
      <alignment horizontal="left" vertical="center" wrapText="1"/>
    </xf>
    <xf numFmtId="0" fontId="9" fillId="0" borderId="4"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2" borderId="9" xfId="0" quotePrefix="1" applyFont="1" applyFill="1" applyBorder="1" applyAlignment="1">
      <alignment horizontal="center" vertical="center" wrapText="1"/>
    </xf>
    <xf numFmtId="0" fontId="9" fillId="2" borderId="11" xfId="0" quotePrefix="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3"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7" fillId="2" borderId="33" xfId="0" applyFont="1" applyFill="1" applyBorder="1" applyAlignment="1">
      <alignment horizontal="right" vertical="center"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8" xfId="0" applyFont="1" applyBorder="1" applyAlignment="1">
      <alignment horizontal="left" vertical="top"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7" fillId="2" borderId="2" xfId="0" applyFont="1" applyFill="1" applyBorder="1" applyAlignment="1">
      <alignment horizontal="right" vertical="center" wrapText="1"/>
    </xf>
    <xf numFmtId="0" fontId="14" fillId="0" borderId="1" xfId="0" applyFont="1" applyBorder="1" applyAlignment="1">
      <alignment horizontal="left" vertical="center" wrapText="1"/>
    </xf>
    <xf numFmtId="9" fontId="10" fillId="0" borderId="0" xfId="3" applyFont="1" applyAlignment="1">
      <alignment horizontal="left" vertical="top" wrapText="1"/>
    </xf>
    <xf numFmtId="0" fontId="8" fillId="0" borderId="28" xfId="0" applyFont="1" applyBorder="1" applyAlignment="1">
      <alignment horizontal="center" vertical="center" wrapText="1"/>
    </xf>
    <xf numFmtId="0" fontId="2"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40" xfId="0" applyFont="1" applyBorder="1" applyAlignment="1">
      <alignment horizontal="left" vertical="center" wrapText="1"/>
    </xf>
    <xf numFmtId="0" fontId="7" fillId="2" borderId="51" xfId="0" applyFont="1" applyFill="1" applyBorder="1" applyAlignment="1">
      <alignment horizontal="right" vertical="center" wrapText="1"/>
    </xf>
    <xf numFmtId="0" fontId="7" fillId="2" borderId="54" xfId="0" applyFont="1" applyFill="1" applyBorder="1" applyAlignment="1">
      <alignment horizontal="righ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4" xfId="0" applyFont="1" applyBorder="1" applyAlignment="1">
      <alignment horizontal="left" wrapText="1"/>
    </xf>
    <xf numFmtId="0" fontId="2" fillId="0" borderId="50" xfId="0" applyFont="1" applyBorder="1" applyAlignment="1">
      <alignment horizontal="left" wrapText="1"/>
    </xf>
    <xf numFmtId="0" fontId="2" fillId="0" borderId="35" xfId="0" applyFont="1" applyBorder="1" applyAlignment="1">
      <alignment horizontal="left" wrapText="1"/>
    </xf>
    <xf numFmtId="0" fontId="11" fillId="0" borderId="1" xfId="0" applyFont="1" applyBorder="1" applyAlignment="1">
      <alignment horizontal="left" vertical="top"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30" xfId="0" applyFont="1" applyBorder="1" applyAlignment="1">
      <alignment horizontal="left" wrapText="1"/>
    </xf>
    <xf numFmtId="0" fontId="2" fillId="0" borderId="57" xfId="0" applyFont="1" applyBorder="1" applyAlignment="1">
      <alignment horizontal="left" wrapText="1"/>
    </xf>
    <xf numFmtId="0" fontId="2" fillId="0" borderId="31" xfId="0" applyFont="1" applyBorder="1" applyAlignment="1">
      <alignment horizontal="left" wrapText="1"/>
    </xf>
    <xf numFmtId="0" fontId="8" fillId="0" borderId="1" xfId="0" applyFont="1" applyBorder="1" applyAlignment="1">
      <alignment horizontal="left" vertical="top" wrapText="1"/>
    </xf>
    <xf numFmtId="0" fontId="16" fillId="3" borderId="1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4" fillId="0" borderId="60" xfId="0" applyFont="1" applyBorder="1" applyAlignment="1">
      <alignment horizontal="left" vertical="top" wrapText="1"/>
    </xf>
    <xf numFmtId="0" fontId="14" fillId="0" borderId="61" xfId="0" applyFont="1" applyBorder="1" applyAlignment="1">
      <alignment horizontal="left" vertical="top" wrapText="1"/>
    </xf>
    <xf numFmtId="0" fontId="14" fillId="0" borderId="29" xfId="0" applyFont="1" applyBorder="1" applyAlignment="1">
      <alignment horizontal="left" vertical="top" wrapText="1"/>
    </xf>
    <xf numFmtId="0" fontId="3" fillId="0" borderId="27" xfId="0" applyFont="1" applyBorder="1" applyAlignment="1">
      <alignment horizontal="left" wrapText="1"/>
    </xf>
    <xf numFmtId="0" fontId="3" fillId="0" borderId="0" xfId="0" applyFont="1" applyAlignment="1">
      <alignment horizontal="left"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center" wrapText="1"/>
    </xf>
    <xf numFmtId="0" fontId="3" fillId="0" borderId="0" xfId="0" applyFont="1" applyAlignment="1">
      <alignment horizontal="center" wrapText="1"/>
    </xf>
    <xf numFmtId="0" fontId="4" fillId="5" borderId="1" xfId="0" applyFont="1" applyFill="1" applyBorder="1" applyAlignment="1">
      <alignment wrapText="1"/>
    </xf>
    <xf numFmtId="0" fontId="4" fillId="5" borderId="1" xfId="0" applyFont="1" applyFill="1" applyBorder="1" applyAlignment="1">
      <alignment vertical="top" wrapText="1"/>
    </xf>
    <xf numFmtId="0" fontId="4" fillId="5" borderId="1" xfId="0" applyFont="1" applyFill="1" applyBorder="1" applyAlignment="1">
      <alignment horizontal="left" vertical="top" wrapText="1"/>
    </xf>
    <xf numFmtId="0" fontId="4" fillId="5" borderId="0" xfId="0" applyFont="1" applyFill="1" applyAlignment="1">
      <alignment horizontal="left" vertical="top" wrapText="1"/>
    </xf>
    <xf numFmtId="0" fontId="4" fillId="5" borderId="0" xfId="0" applyFont="1" applyFill="1" applyAlignment="1">
      <alignment horizontal="center" wrapText="1"/>
    </xf>
    <xf numFmtId="0" fontId="4" fillId="5" borderId="0" xfId="0" applyFont="1" applyFill="1" applyAlignment="1">
      <alignment horizont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1" xfId="0" applyFont="1" applyFill="1" applyBorder="1" applyAlignment="1">
      <alignment vertical="center" wrapText="1"/>
    </xf>
    <xf numFmtId="0" fontId="4" fillId="5" borderId="2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7" xfId="0" applyFont="1" applyFill="1" applyBorder="1" applyAlignment="1">
      <alignment horizont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34" xfId="0" applyFont="1" applyFill="1" applyBorder="1" applyAlignment="1">
      <alignment vertical="center" wrapText="1"/>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41" xfId="0" applyFont="1" applyFill="1" applyBorder="1" applyAlignment="1">
      <alignment horizontal="center" wrapText="1"/>
    </xf>
    <xf numFmtId="0" fontId="4" fillId="5" borderId="42" xfId="0" applyFont="1" applyFill="1" applyBorder="1" applyAlignment="1">
      <alignment horizontal="center" wrapText="1"/>
    </xf>
    <xf numFmtId="0" fontId="4" fillId="5" borderId="42" xfId="0" applyFont="1" applyFill="1" applyBorder="1" applyAlignment="1">
      <alignment horizontal="center" wrapText="1"/>
    </xf>
    <xf numFmtId="0" fontId="4" fillId="5" borderId="43" xfId="0" applyFont="1" applyFill="1" applyBorder="1" applyAlignment="1">
      <alignment horizontal="center" wrapText="1"/>
    </xf>
    <xf numFmtId="0" fontId="4" fillId="5" borderId="36" xfId="0" applyFont="1" applyFill="1" applyBorder="1" applyAlignment="1">
      <alignment horizontal="center" wrapText="1"/>
    </xf>
    <xf numFmtId="0" fontId="4" fillId="5" borderId="37" xfId="0" applyFont="1" applyFill="1" applyBorder="1" applyAlignment="1">
      <alignment horizontal="center" wrapText="1"/>
    </xf>
    <xf numFmtId="0" fontId="4" fillId="5" borderId="47" xfId="0" applyFont="1" applyFill="1" applyBorder="1" applyAlignment="1">
      <alignment horizontal="center" wrapText="1"/>
    </xf>
    <xf numFmtId="0" fontId="4" fillId="5" borderId="6" xfId="0" applyFont="1" applyFill="1" applyBorder="1" applyAlignment="1">
      <alignment horizontal="center" wrapText="1"/>
    </xf>
    <xf numFmtId="0" fontId="4" fillId="5" borderId="48" xfId="0" applyFont="1" applyFill="1" applyBorder="1" applyAlignment="1">
      <alignment horizontal="center" wrapText="1"/>
    </xf>
    <xf numFmtId="0" fontId="4" fillId="5" borderId="49" xfId="0" applyFont="1" applyFill="1" applyBorder="1" applyAlignment="1">
      <alignment horizontal="center" wrapText="1"/>
    </xf>
    <xf numFmtId="0" fontId="4" fillId="5" borderId="8" xfId="0" applyFont="1" applyFill="1" applyBorder="1" applyAlignment="1">
      <alignment horizontal="center" wrapText="1"/>
    </xf>
    <xf numFmtId="0" fontId="4" fillId="5" borderId="8" xfId="0" applyFont="1" applyFill="1" applyBorder="1" applyAlignment="1">
      <alignment horizontal="center"/>
    </xf>
    <xf numFmtId="0" fontId="4" fillId="5" borderId="8" xfId="0" applyFont="1" applyFill="1" applyBorder="1" applyAlignment="1">
      <alignment horizontal="center"/>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4" fillId="5" borderId="52" xfId="0" applyFont="1" applyFill="1" applyBorder="1" applyAlignment="1">
      <alignment horizontal="left" wrapText="1"/>
    </xf>
    <xf numFmtId="0" fontId="4" fillId="5" borderId="25" xfId="0" applyFont="1" applyFill="1" applyBorder="1" applyAlignment="1">
      <alignment horizontal="left" wrapText="1"/>
    </xf>
    <xf numFmtId="0" fontId="4" fillId="5" borderId="25" xfId="0" applyFont="1" applyFill="1" applyBorder="1" applyAlignment="1">
      <alignment horizontal="center" wrapText="1"/>
    </xf>
    <xf numFmtId="0" fontId="4" fillId="5" borderId="53" xfId="0" applyFont="1" applyFill="1" applyBorder="1" applyAlignment="1">
      <alignment horizontal="center" wrapText="1"/>
    </xf>
  </cellXfs>
  <cellStyles count="8">
    <cellStyle name="Comma" xfId="1" builtinId="3"/>
    <cellStyle name="Currency" xfId="2" builtinId="4"/>
    <cellStyle name="Followed Hyperlink" xfId="5" builtinId="9" hidden="1"/>
    <cellStyle name="Followed Hyperlink" xfId="7" builtinId="9" hidden="1"/>
    <cellStyle name="Hyperlink" xfId="4" builtinId="8" hidden="1"/>
    <cellStyle name="Hyperlink" xfId="6" builtinId="8" hidden="1"/>
    <cellStyle name="Normal" xfId="0" builtinId="0"/>
    <cellStyle name="Percent" xfId="3" builtinId="5"/>
  </cellStyles>
  <dxfs count="0"/>
  <tableStyles count="0" defaultTableStyle="TableStyleMedium2" defaultPivotStyle="PivotStyleLight16"/>
  <colors>
    <mruColors>
      <color rgb="FFFF8200"/>
      <color rgb="FF252525"/>
      <color rgb="FF00A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253999</xdr:colOff>
      <xdr:row>0</xdr:row>
      <xdr:rowOff>292100</xdr:rowOff>
    </xdr:from>
    <xdr:to>
      <xdr:col>0</xdr:col>
      <xdr:colOff>2609488</xdr:colOff>
      <xdr:row>0</xdr:row>
      <xdr:rowOff>774700</xdr:rowOff>
    </xdr:to>
    <xdr:pic>
      <xdr:nvPicPr>
        <xdr:cNvPr id="3" name="Picture 2">
          <a:extLst>
            <a:ext uri="{FF2B5EF4-FFF2-40B4-BE49-F238E27FC236}">
              <a16:creationId xmlns:a16="http://schemas.microsoft.com/office/drawing/2014/main" id="{AE41A2EB-DBF0-059E-EAF5-5A7D8FB43FFF}"/>
            </a:ext>
          </a:extLst>
        </xdr:cNvPr>
        <xdr:cNvPicPr>
          <a:picLocks noChangeAspect="1"/>
        </xdr:cNvPicPr>
      </xdr:nvPicPr>
      <xdr:blipFill>
        <a:blip xmlns:r="http://schemas.openxmlformats.org/officeDocument/2006/relationships" r:embed="rId1"/>
        <a:stretch>
          <a:fillRect/>
        </a:stretch>
      </xdr:blipFill>
      <xdr:spPr>
        <a:xfrm>
          <a:off x="253999" y="292100"/>
          <a:ext cx="2355489" cy="48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
  <sheetViews>
    <sheetView showGridLines="0" tabSelected="1" workbookViewId="0">
      <selection activeCell="K66" sqref="K66:K74"/>
    </sheetView>
  </sheetViews>
  <sheetFormatPr baseColWidth="10" defaultColWidth="8.83203125" defaultRowHeight="16" outlineLevelRow="2"/>
  <cols>
    <col min="1" max="1" width="39.5" style="1" customWidth="1"/>
    <col min="2" max="2" width="14.1640625" style="2" customWidth="1"/>
    <col min="3" max="3" width="17.6640625" style="2" customWidth="1"/>
    <col min="4" max="4" width="18.33203125" style="2" customWidth="1"/>
    <col min="5" max="5" width="16.1640625" style="2" customWidth="1"/>
    <col min="6" max="6" width="38.83203125" style="2" customWidth="1"/>
    <col min="7" max="7" width="13.1640625" style="2" customWidth="1"/>
    <col min="8" max="8" width="16.5" style="2" customWidth="1"/>
    <col min="9" max="9" width="21.5" style="2" customWidth="1"/>
    <col min="10" max="10" width="22.5" style="2" customWidth="1"/>
    <col min="11" max="11" width="75.5" style="6" customWidth="1"/>
    <col min="12" max="12" width="55.5" style="2" customWidth="1"/>
    <col min="13" max="16384" width="8.83203125" style="2"/>
  </cols>
  <sheetData>
    <row r="1" spans="1:11" ht="92" customHeight="1">
      <c r="A1" s="107"/>
      <c r="B1" s="107" t="s">
        <v>98</v>
      </c>
    </row>
    <row r="2" spans="1:11" s="106" customFormat="1" ht="29" customHeight="1">
      <c r="A2" s="102"/>
      <c r="B2" s="103"/>
      <c r="C2" s="103"/>
      <c r="D2" s="103"/>
      <c r="E2" s="103"/>
      <c r="F2" s="103"/>
      <c r="G2" s="103"/>
      <c r="H2" s="103"/>
      <c r="I2" s="103"/>
      <c r="J2" s="105" t="s">
        <v>0</v>
      </c>
      <c r="K2" s="104" t="s">
        <v>1</v>
      </c>
    </row>
    <row r="3" spans="1:11" ht="17">
      <c r="A3" s="202" t="s">
        <v>2</v>
      </c>
      <c r="B3" s="109"/>
      <c r="C3" s="109"/>
      <c r="D3" s="109"/>
      <c r="E3" s="109"/>
      <c r="F3" s="109"/>
      <c r="G3" s="109"/>
      <c r="H3" s="109"/>
      <c r="I3" s="109"/>
      <c r="J3" s="3"/>
      <c r="K3" s="4"/>
    </row>
    <row r="4" spans="1:11" ht="17">
      <c r="A4" s="202" t="s">
        <v>3</v>
      </c>
      <c r="B4" s="110"/>
      <c r="C4" s="108"/>
      <c r="D4" s="108"/>
      <c r="E4" s="108"/>
      <c r="F4" s="108"/>
      <c r="G4" s="108"/>
      <c r="H4" s="108"/>
      <c r="I4" s="108"/>
      <c r="J4" s="3"/>
      <c r="K4" s="4"/>
    </row>
    <row r="5" spans="1:11" ht="17">
      <c r="A5" s="202" t="s">
        <v>4</v>
      </c>
      <c r="B5" s="108"/>
      <c r="C5" s="108"/>
      <c r="D5" s="108"/>
      <c r="E5" s="108"/>
      <c r="F5" s="108"/>
      <c r="G5" s="108"/>
      <c r="H5" s="108"/>
      <c r="I5" s="108"/>
      <c r="J5" s="3"/>
      <c r="K5" s="4"/>
    </row>
    <row r="6" spans="1:11" ht="27" customHeight="1">
      <c r="A6" s="202" t="s">
        <v>5</v>
      </c>
      <c r="B6" s="111"/>
      <c r="C6" s="111"/>
      <c r="D6" s="111"/>
      <c r="E6" s="111"/>
      <c r="F6" s="111"/>
      <c r="G6" s="111"/>
      <c r="H6" s="111"/>
      <c r="I6" s="111"/>
      <c r="J6" s="3"/>
      <c r="K6" s="4"/>
    </row>
    <row r="7" spans="1:11" ht="119">
      <c r="A7" s="203" t="s">
        <v>6</v>
      </c>
      <c r="B7" s="112"/>
      <c r="C7" s="113"/>
      <c r="D7" s="113"/>
      <c r="E7" s="113"/>
      <c r="F7" s="113"/>
      <c r="G7" s="113"/>
      <c r="H7" s="113"/>
      <c r="I7" s="114"/>
      <c r="J7" s="3"/>
      <c r="K7" s="101" t="s">
        <v>8</v>
      </c>
    </row>
    <row r="8" spans="1:11" ht="51">
      <c r="A8" s="204" t="s">
        <v>9</v>
      </c>
      <c r="B8" s="108"/>
      <c r="C8" s="108"/>
      <c r="D8" s="108"/>
      <c r="E8" s="108"/>
      <c r="F8" s="108"/>
      <c r="G8" s="108"/>
      <c r="H8" s="108"/>
      <c r="I8" s="108"/>
      <c r="J8" s="3"/>
      <c r="K8" s="95" t="s">
        <v>97</v>
      </c>
    </row>
    <row r="9" spans="1:11" ht="51">
      <c r="A9" s="205" t="s">
        <v>11</v>
      </c>
      <c r="B9" s="111"/>
      <c r="C9" s="111"/>
      <c r="D9" s="111"/>
      <c r="E9" s="111"/>
      <c r="F9" s="111"/>
      <c r="G9" s="111"/>
      <c r="H9" s="111"/>
      <c r="I9" s="111"/>
      <c r="J9" s="3"/>
      <c r="K9" s="100" t="s">
        <v>96</v>
      </c>
    </row>
    <row r="10" spans="1:11" ht="17" thickBot="1">
      <c r="A10" s="2"/>
      <c r="B10" s="5" t="s">
        <v>10</v>
      </c>
      <c r="C10" s="5" t="s">
        <v>7</v>
      </c>
      <c r="D10" s="5"/>
    </row>
    <row r="11" spans="1:11" ht="23.5" customHeight="1" thickBot="1">
      <c r="A11" s="115" t="s">
        <v>13</v>
      </c>
      <c r="B11" s="116"/>
      <c r="C11" s="116"/>
      <c r="D11" s="116"/>
      <c r="E11" s="116"/>
      <c r="F11" s="116"/>
      <c r="G11" s="116"/>
      <c r="H11" s="116"/>
      <c r="I11" s="116"/>
      <c r="J11" s="116"/>
      <c r="K11" s="117"/>
    </row>
    <row r="12" spans="1:11" ht="30" customHeight="1" outlineLevel="1">
      <c r="A12" s="206" t="s">
        <v>14</v>
      </c>
      <c r="B12" s="206" t="s">
        <v>15</v>
      </c>
      <c r="C12" s="207" t="s">
        <v>16</v>
      </c>
      <c r="D12" s="207"/>
      <c r="E12" s="207"/>
      <c r="F12" s="207"/>
      <c r="G12" s="207"/>
      <c r="H12" s="207"/>
      <c r="I12" s="207"/>
      <c r="J12" s="206" t="s">
        <v>0</v>
      </c>
      <c r="K12" s="7"/>
    </row>
    <row r="13" spans="1:11" ht="119" outlineLevel="1">
      <c r="A13" s="8" t="s">
        <v>17</v>
      </c>
      <c r="B13" s="9"/>
      <c r="C13" s="118"/>
      <c r="D13" s="119"/>
      <c r="E13" s="119"/>
      <c r="F13" s="119"/>
      <c r="G13" s="119"/>
      <c r="H13" s="119"/>
      <c r="I13" s="120"/>
      <c r="J13" s="10"/>
      <c r="K13" s="121" t="s">
        <v>18</v>
      </c>
    </row>
    <row r="14" spans="1:11" ht="43.25" customHeight="1" outlineLevel="1">
      <c r="A14" s="11" t="s">
        <v>19</v>
      </c>
      <c r="B14" s="12"/>
      <c r="C14" s="112"/>
      <c r="D14" s="113"/>
      <c r="E14" s="113"/>
      <c r="F14" s="113"/>
      <c r="G14" s="113"/>
      <c r="H14" s="113"/>
      <c r="I14" s="114"/>
      <c r="J14" s="13"/>
      <c r="K14" s="122"/>
    </row>
    <row r="15" spans="1:11" ht="42" customHeight="1" outlineLevel="1">
      <c r="A15" s="11" t="s">
        <v>20</v>
      </c>
      <c r="B15" s="12"/>
      <c r="C15" s="112"/>
      <c r="D15" s="113"/>
      <c r="E15" s="113"/>
      <c r="F15" s="113"/>
      <c r="G15" s="113"/>
      <c r="H15" s="113"/>
      <c r="I15" s="114"/>
      <c r="J15" s="14"/>
      <c r="K15" s="122"/>
    </row>
    <row r="16" spans="1:11" ht="72" customHeight="1" outlineLevel="1">
      <c r="A16" s="11" t="s">
        <v>21</v>
      </c>
      <c r="B16" s="12"/>
      <c r="C16" s="112"/>
      <c r="D16" s="113"/>
      <c r="E16" s="113"/>
      <c r="F16" s="113"/>
      <c r="G16" s="113"/>
      <c r="H16" s="113"/>
      <c r="I16" s="114"/>
      <c r="J16" s="13"/>
      <c r="K16" s="122"/>
    </row>
    <row r="17" spans="1:15" ht="72" customHeight="1" outlineLevel="1">
      <c r="A17" s="11" t="s">
        <v>22</v>
      </c>
      <c r="B17" s="12"/>
      <c r="C17" s="112"/>
      <c r="D17" s="113"/>
      <c r="E17" s="113"/>
      <c r="F17" s="113"/>
      <c r="G17" s="113"/>
      <c r="H17" s="113"/>
      <c r="I17" s="114"/>
      <c r="J17" s="13"/>
      <c r="K17" s="122"/>
    </row>
    <row r="18" spans="1:15" ht="29" customHeight="1" outlineLevel="1">
      <c r="A18" s="11" t="s">
        <v>23</v>
      </c>
      <c r="B18" s="12"/>
      <c r="C18" s="112"/>
      <c r="D18" s="113"/>
      <c r="E18" s="113"/>
      <c r="F18" s="113"/>
      <c r="G18" s="113"/>
      <c r="H18" s="113"/>
      <c r="I18" s="114"/>
      <c r="J18" s="13"/>
      <c r="K18" s="98" t="s">
        <v>24</v>
      </c>
    </row>
    <row r="19" spans="1:15" ht="17" thickBot="1">
      <c r="A19" s="15"/>
      <c r="D19" s="5" t="s">
        <v>12</v>
      </c>
      <c r="E19" s="16"/>
      <c r="F19" s="16"/>
      <c r="G19" s="16"/>
      <c r="H19" s="16"/>
      <c r="I19" s="16"/>
    </row>
    <row r="20" spans="1:15" ht="24.5" customHeight="1" thickBot="1">
      <c r="A20" s="115" t="s">
        <v>25</v>
      </c>
      <c r="B20" s="116"/>
      <c r="C20" s="116"/>
      <c r="D20" s="116"/>
      <c r="E20" s="116"/>
      <c r="F20" s="116"/>
      <c r="G20" s="116"/>
      <c r="H20" s="116"/>
      <c r="I20" s="116"/>
      <c r="J20" s="116"/>
      <c r="K20" s="117"/>
    </row>
    <row r="21" spans="1:15" ht="27.75" customHeight="1" outlineLevel="1" thickBot="1">
      <c r="A21" s="17"/>
      <c r="B21" s="123" t="s">
        <v>26</v>
      </c>
      <c r="C21" s="124"/>
      <c r="D21" s="124"/>
      <c r="E21" s="124"/>
      <c r="F21" s="124"/>
      <c r="G21" s="124"/>
      <c r="H21" s="124"/>
      <c r="I21" s="124"/>
      <c r="J21" s="125"/>
      <c r="K21" s="2"/>
      <c r="M21" s="5" t="s">
        <v>10</v>
      </c>
      <c r="N21" s="5" t="s">
        <v>7</v>
      </c>
      <c r="O21" s="5" t="s">
        <v>12</v>
      </c>
    </row>
    <row r="22" spans="1:15" ht="27.75" customHeight="1" outlineLevel="1">
      <c r="A22" s="126" t="s">
        <v>27</v>
      </c>
      <c r="B22" s="208" t="s">
        <v>28</v>
      </c>
      <c r="C22" s="209"/>
      <c r="D22" s="210" t="s">
        <v>29</v>
      </c>
      <c r="E22" s="211"/>
      <c r="F22" s="208" t="s">
        <v>30</v>
      </c>
      <c r="G22" s="212"/>
      <c r="H22" s="212"/>
      <c r="I22" s="209"/>
      <c r="J22" s="213" t="s">
        <v>0</v>
      </c>
      <c r="K22" s="128" t="s">
        <v>31</v>
      </c>
      <c r="M22" s="5"/>
      <c r="N22" s="5"/>
      <c r="O22" s="5"/>
    </row>
    <row r="23" spans="1:15" ht="27.75" customHeight="1" outlineLevel="1">
      <c r="A23" s="126"/>
      <c r="B23" s="131"/>
      <c r="C23" s="132"/>
      <c r="D23" s="133"/>
      <c r="E23" s="133"/>
      <c r="F23" s="134" t="str">
        <f>IF(D23="","",IF(D23="Yes","Continue with the analysis at Step 2b for the material promised good or service.","Exclude immaterial promises from further analysis."))</f>
        <v/>
      </c>
      <c r="G23" s="135"/>
      <c r="H23" s="135"/>
      <c r="I23" s="136"/>
      <c r="J23" s="19"/>
      <c r="K23" s="129"/>
      <c r="M23" s="5"/>
      <c r="N23" s="5"/>
      <c r="O23" s="5"/>
    </row>
    <row r="24" spans="1:15" ht="27.75" customHeight="1" outlineLevel="1">
      <c r="A24" s="126"/>
      <c r="B24" s="131"/>
      <c r="C24" s="132"/>
      <c r="D24" s="133"/>
      <c r="E24" s="133"/>
      <c r="F24" s="134" t="str">
        <f>IF(D24="","",IF(D24="Yes","Continue with the analysis at Step 2b for the material promised good or service.","Exclude immaterial promises from further analysis."))</f>
        <v/>
      </c>
      <c r="G24" s="135"/>
      <c r="H24" s="135"/>
      <c r="I24" s="136"/>
      <c r="J24" s="19"/>
      <c r="K24" s="129"/>
      <c r="M24" s="5"/>
      <c r="N24" s="5"/>
      <c r="O24" s="5"/>
    </row>
    <row r="25" spans="1:15" ht="27.75" customHeight="1" outlineLevel="1">
      <c r="A25" s="126"/>
      <c r="B25" s="137"/>
      <c r="C25" s="138"/>
      <c r="D25" s="133"/>
      <c r="E25" s="133"/>
      <c r="F25" s="134" t="str">
        <f>IF(D25="","",IF(D25="Yes","Continue with the analysis at Step 2b for the material promised good or service.","Exclude immaterial promises from further analysis."))</f>
        <v/>
      </c>
      <c r="G25" s="135"/>
      <c r="H25" s="135"/>
      <c r="I25" s="136"/>
      <c r="J25" s="19"/>
      <c r="K25" s="129"/>
      <c r="M25" s="5"/>
      <c r="N25" s="5"/>
      <c r="O25" s="5"/>
    </row>
    <row r="26" spans="1:15" ht="27.75" customHeight="1" outlineLevel="1">
      <c r="A26" s="126"/>
      <c r="B26" s="137"/>
      <c r="C26" s="138"/>
      <c r="D26" s="133"/>
      <c r="E26" s="133"/>
      <c r="F26" s="134" t="str">
        <f>IF(D26="","",IF(D26="Yes","Continue with the analysis at Step 2b for the material promised good or service.","Exclude immaterial promises from further analysis."))</f>
        <v/>
      </c>
      <c r="G26" s="135"/>
      <c r="H26" s="135"/>
      <c r="I26" s="136"/>
      <c r="J26" s="19"/>
      <c r="K26" s="129"/>
      <c r="M26" s="5"/>
      <c r="N26" s="5"/>
      <c r="O26" s="5"/>
    </row>
    <row r="27" spans="1:15" ht="27.75" customHeight="1" outlineLevel="1">
      <c r="A27" s="127"/>
      <c r="B27" s="139" t="s">
        <v>90</v>
      </c>
      <c r="C27" s="140"/>
      <c r="D27" s="140"/>
      <c r="E27" s="140"/>
      <c r="F27" s="140"/>
      <c r="G27" s="140"/>
      <c r="H27" s="140"/>
      <c r="I27" s="140"/>
      <c r="J27" s="20"/>
      <c r="K27" s="130"/>
      <c r="M27" s="5"/>
      <c r="N27" s="5"/>
      <c r="O27" s="5"/>
    </row>
    <row r="28" spans="1:15" ht="54" customHeight="1" outlineLevel="1">
      <c r="A28" s="126" t="s">
        <v>32</v>
      </c>
      <c r="B28" s="214" t="s">
        <v>28</v>
      </c>
      <c r="C28" s="215" t="s">
        <v>33</v>
      </c>
      <c r="D28" s="216"/>
      <c r="E28" s="217" t="s">
        <v>34</v>
      </c>
      <c r="F28" s="218" t="s">
        <v>35</v>
      </c>
      <c r="G28" s="207"/>
      <c r="H28" s="219" t="s">
        <v>30</v>
      </c>
      <c r="I28" s="219" t="s">
        <v>36</v>
      </c>
      <c r="J28" s="213" t="s">
        <v>0</v>
      </c>
      <c r="K28" s="129" t="s">
        <v>95</v>
      </c>
    </row>
    <row r="29" spans="1:15" ht="54" customHeight="1" outlineLevel="1">
      <c r="A29" s="126"/>
      <c r="B29" s="21"/>
      <c r="C29" s="141"/>
      <c r="D29" s="142"/>
      <c r="E29" s="22"/>
      <c r="F29" s="143" t="str">
        <f>IF(C29="","",IF(E29="","",IF(C29="No","No",IF(E29="No","No","Yes"))))</f>
        <v/>
      </c>
      <c r="G29" s="144"/>
      <c r="H29" s="23" t="str">
        <f>IF(F29="Yes","Proceed to Step 2c",IF(F29="No","Combine two or more promised goods or services.",""))</f>
        <v/>
      </c>
      <c r="I29" s="24"/>
      <c r="J29" s="19"/>
      <c r="K29" s="129"/>
    </row>
    <row r="30" spans="1:15" ht="54" customHeight="1" outlineLevel="1">
      <c r="A30" s="126"/>
      <c r="B30" s="21"/>
      <c r="C30" s="133"/>
      <c r="D30" s="133"/>
      <c r="E30" s="22"/>
      <c r="F30" s="145" t="str">
        <f>IF(C30="","",IF(E30="","",IF(C30="No","No",IF(E30="No","No","Yes"))))</f>
        <v/>
      </c>
      <c r="G30" s="146"/>
      <c r="H30" s="23" t="str">
        <f>IF(F30="Yes","Proceed to Step 2c",IF(F30="No","Combine two or more promised goods or services.",""))</f>
        <v/>
      </c>
      <c r="I30" s="24"/>
      <c r="J30" s="19"/>
      <c r="K30" s="129"/>
    </row>
    <row r="31" spans="1:15" ht="54" customHeight="1" outlineLevel="1">
      <c r="A31" s="126"/>
      <c r="B31" s="21"/>
      <c r="C31" s="133"/>
      <c r="D31" s="133"/>
      <c r="E31" s="22"/>
      <c r="F31" s="145" t="str">
        <f>IF(C31="","",IF(E31="","",IF(C31="No","No",IF(E31="No","No","Yes"))))</f>
        <v/>
      </c>
      <c r="G31" s="146"/>
      <c r="H31" s="23" t="str">
        <f>IF(F31="Yes","Proceed to Step 2c",IF(F31="No","Combine two or more promised goods or services.",""))</f>
        <v/>
      </c>
      <c r="I31" s="25"/>
      <c r="J31" s="19"/>
      <c r="K31" s="129"/>
    </row>
    <row r="32" spans="1:15" ht="54" customHeight="1" outlineLevel="1" thickBot="1">
      <c r="A32" s="126"/>
      <c r="B32" s="21"/>
      <c r="C32" s="133"/>
      <c r="D32" s="133"/>
      <c r="E32" s="22"/>
      <c r="F32" s="147" t="str">
        <f>IF(C32="","",IF(E32="","",IF(C32="No","No",IF(E32="No","No","Yes"))))</f>
        <v/>
      </c>
      <c r="G32" s="148"/>
      <c r="H32" s="23" t="str">
        <f>IF(F32="Yes","Proceed to Step 2c",IF(F32="No","Combine two or more promised goods or services.",""))</f>
        <v/>
      </c>
      <c r="J32" s="19"/>
      <c r="K32" s="129"/>
      <c r="M32" s="5" t="s">
        <v>37</v>
      </c>
    </row>
    <row r="33" spans="1:13" ht="37.25" customHeight="1" outlineLevel="1" thickBot="1">
      <c r="A33" s="127"/>
      <c r="B33" s="149" t="s">
        <v>90</v>
      </c>
      <c r="C33" s="150"/>
      <c r="D33" s="150"/>
      <c r="E33" s="150"/>
      <c r="F33" s="150"/>
      <c r="G33" s="150"/>
      <c r="H33" s="150"/>
      <c r="I33" s="151"/>
      <c r="J33" s="26"/>
      <c r="K33" s="130"/>
      <c r="M33" s="5" t="s">
        <v>38</v>
      </c>
    </row>
    <row r="34" spans="1:13" ht="42" customHeight="1" outlineLevel="1" thickBot="1">
      <c r="A34" s="152" t="s">
        <v>39</v>
      </c>
      <c r="B34" s="220" t="s">
        <v>40</v>
      </c>
      <c r="C34" s="221" t="s">
        <v>41</v>
      </c>
      <c r="D34" s="222" t="s">
        <v>42</v>
      </c>
      <c r="E34" s="223"/>
      <c r="F34" s="224" t="s">
        <v>43</v>
      </c>
      <c r="G34" s="225"/>
      <c r="H34" s="212" t="s">
        <v>30</v>
      </c>
      <c r="I34" s="209"/>
      <c r="J34" s="27"/>
      <c r="K34" s="153" t="s">
        <v>44</v>
      </c>
    </row>
    <row r="35" spans="1:13" ht="99.75" customHeight="1" outlineLevel="1" thickBot="1">
      <c r="A35" s="126"/>
      <c r="B35" s="28"/>
      <c r="C35" s="29"/>
      <c r="D35" s="30" t="str">
        <f>IF(C35="yes","Is each distinct good or service a performance obligation satisfied over time?",IF(C35="No","Account for the distinct good or service as a performance obligation",""))</f>
        <v/>
      </c>
      <c r="E35" s="29"/>
      <c r="F35" s="31" t="str">
        <f>IF(C35="No","N/A",IF(E35="","",IF(E35="Yes","Does each performance obligation satisfied over time have the same measure of progress?",IF(E35="No","Account for the distinct good or service as a performance obligation.",IF(E35="No","N/A")))))</f>
        <v/>
      </c>
      <c r="G35" s="29"/>
      <c r="H35" s="156" t="str">
        <f>IF(C35="No","N/A",IF(AND(E35="",G35=""),"",IF(AND(E35="Yes",G35="Yes"),"Account for the series of distinct goods or services as a single performance obligation.",IF(AND(E35="Yes",G35=""),"","Account for the distinct good or service as a performance obligation"))))</f>
        <v/>
      </c>
      <c r="I35" s="157"/>
      <c r="J35" s="32"/>
      <c r="K35" s="154"/>
    </row>
    <row r="36" spans="1:13" ht="37.25" customHeight="1" outlineLevel="1" thickBot="1">
      <c r="A36" s="127"/>
      <c r="B36" s="149" t="s">
        <v>90</v>
      </c>
      <c r="C36" s="150"/>
      <c r="D36" s="150"/>
      <c r="E36" s="150"/>
      <c r="F36" s="150"/>
      <c r="G36" s="150"/>
      <c r="H36" s="150"/>
      <c r="I36" s="151"/>
      <c r="J36" s="33"/>
      <c r="K36" s="155"/>
    </row>
    <row r="37" spans="1:13" ht="70.25" customHeight="1" outlineLevel="1">
      <c r="A37" s="158" t="s">
        <v>45</v>
      </c>
      <c r="B37" s="226" t="s">
        <v>46</v>
      </c>
      <c r="C37" s="227" t="s">
        <v>47</v>
      </c>
      <c r="D37" s="227" t="s">
        <v>48</v>
      </c>
      <c r="E37" s="227" t="s">
        <v>49</v>
      </c>
      <c r="F37" s="228" t="s">
        <v>50</v>
      </c>
      <c r="G37" s="228"/>
      <c r="H37" s="228" t="s">
        <v>51</v>
      </c>
      <c r="I37" s="229"/>
      <c r="J37" s="206" t="s">
        <v>0</v>
      </c>
      <c r="K37" s="159" t="s">
        <v>52</v>
      </c>
      <c r="L37" s="160"/>
    </row>
    <row r="38" spans="1:13" ht="56" customHeight="1" outlineLevel="1">
      <c r="A38" s="158"/>
      <c r="B38" s="34"/>
      <c r="C38" s="18"/>
      <c r="D38" s="18"/>
      <c r="E38" s="18"/>
      <c r="F38" s="133"/>
      <c r="G38" s="133"/>
      <c r="H38" s="133"/>
      <c r="I38" s="161"/>
      <c r="J38" s="35"/>
      <c r="K38" s="159"/>
      <c r="L38" s="160"/>
    </row>
    <row r="39" spans="1:13" ht="30" customHeight="1" outlineLevel="1" thickBot="1">
      <c r="A39" s="158"/>
      <c r="B39" s="162" t="s">
        <v>91</v>
      </c>
      <c r="C39" s="163"/>
      <c r="D39" s="163"/>
      <c r="E39" s="163"/>
      <c r="F39" s="163"/>
      <c r="G39" s="163"/>
      <c r="H39" s="163"/>
      <c r="I39" s="164"/>
      <c r="J39" s="35"/>
      <c r="K39" s="159"/>
      <c r="L39" s="160"/>
    </row>
    <row r="40" spans="1:13" ht="17" thickBot="1"/>
    <row r="41" spans="1:13" ht="41" customHeight="1" thickBot="1">
      <c r="A41" s="115" t="s">
        <v>53</v>
      </c>
      <c r="B41" s="116"/>
      <c r="C41" s="116"/>
      <c r="D41" s="116"/>
      <c r="E41" s="116"/>
      <c r="F41" s="116"/>
      <c r="G41" s="116"/>
      <c r="H41" s="116"/>
      <c r="I41" s="116"/>
      <c r="J41" s="116"/>
      <c r="K41" s="117"/>
    </row>
    <row r="42" spans="1:13" ht="41" customHeight="1" outlineLevel="1" thickBot="1">
      <c r="A42" s="36" t="s">
        <v>54</v>
      </c>
      <c r="B42" s="230" t="s">
        <v>55</v>
      </c>
      <c r="C42" s="231"/>
      <c r="D42" s="232" t="s">
        <v>56</v>
      </c>
      <c r="E42" s="233"/>
      <c r="F42" s="233"/>
      <c r="G42" s="233"/>
      <c r="H42" s="234" t="s">
        <v>57</v>
      </c>
      <c r="I42" s="235" t="s">
        <v>58</v>
      </c>
      <c r="J42" s="235" t="s">
        <v>0</v>
      </c>
      <c r="K42" s="99" t="s">
        <v>59</v>
      </c>
    </row>
    <row r="43" spans="1:13" ht="41" customHeight="1" outlineLevel="1">
      <c r="A43" s="37" t="s">
        <v>60</v>
      </c>
      <c r="B43" s="171"/>
      <c r="C43" s="172"/>
      <c r="D43" s="173"/>
      <c r="E43" s="174"/>
      <c r="F43" s="174"/>
      <c r="G43" s="175"/>
      <c r="H43" s="38"/>
      <c r="I43" s="39"/>
      <c r="J43" s="27"/>
      <c r="K43" s="95" t="s">
        <v>61</v>
      </c>
    </row>
    <row r="44" spans="1:13" ht="41" customHeight="1" outlineLevel="1">
      <c r="A44" s="165" t="s">
        <v>62</v>
      </c>
      <c r="B44" s="167"/>
      <c r="C44" s="168"/>
      <c r="D44" s="112"/>
      <c r="E44" s="113"/>
      <c r="F44" s="113"/>
      <c r="G44" s="114"/>
      <c r="H44" s="38"/>
      <c r="I44" s="39"/>
      <c r="J44" s="27"/>
      <c r="K44" s="153" t="s">
        <v>63</v>
      </c>
    </row>
    <row r="45" spans="1:13" ht="41" customHeight="1" outlineLevel="1">
      <c r="A45" s="166"/>
      <c r="B45" s="169"/>
      <c r="C45" s="170"/>
      <c r="D45" s="112"/>
      <c r="E45" s="113"/>
      <c r="F45" s="113"/>
      <c r="G45" s="114"/>
      <c r="H45" s="13"/>
      <c r="I45" s="39"/>
      <c r="J45" s="27"/>
      <c r="K45" s="154"/>
    </row>
    <row r="46" spans="1:13" ht="41" customHeight="1" outlineLevel="1">
      <c r="A46" s="166"/>
      <c r="B46" s="169"/>
      <c r="C46" s="170"/>
      <c r="D46" s="112"/>
      <c r="E46" s="113"/>
      <c r="F46" s="113"/>
      <c r="G46" s="114"/>
      <c r="H46" s="13"/>
      <c r="I46" s="39"/>
      <c r="J46" s="27"/>
      <c r="K46" s="154"/>
    </row>
    <row r="47" spans="1:13" ht="41" customHeight="1" outlineLevel="1">
      <c r="A47" s="40" t="s">
        <v>64</v>
      </c>
      <c r="B47" s="177"/>
      <c r="C47" s="178"/>
      <c r="D47" s="179"/>
      <c r="E47" s="180"/>
      <c r="F47" s="180"/>
      <c r="G47" s="181"/>
      <c r="H47" s="13"/>
      <c r="I47" s="42"/>
      <c r="J47" s="41"/>
      <c r="K47" s="98" t="s">
        <v>94</v>
      </c>
    </row>
    <row r="48" spans="1:13" ht="41" customHeight="1" outlineLevel="1">
      <c r="A48" s="40" t="s">
        <v>65</v>
      </c>
      <c r="B48" s="177"/>
      <c r="C48" s="178"/>
      <c r="D48" s="179"/>
      <c r="E48" s="180"/>
      <c r="F48" s="180"/>
      <c r="G48" s="181"/>
      <c r="H48" s="13"/>
      <c r="I48" s="42"/>
      <c r="J48" s="41"/>
      <c r="K48" s="98" t="s">
        <v>93</v>
      </c>
    </row>
    <row r="49" spans="1:11" ht="41" customHeight="1" outlineLevel="1" thickBot="1">
      <c r="A49" s="43" t="s">
        <v>66</v>
      </c>
      <c r="B49" s="182"/>
      <c r="C49" s="183"/>
      <c r="D49" s="184"/>
      <c r="E49" s="185"/>
      <c r="F49" s="185"/>
      <c r="G49" s="186"/>
      <c r="H49" s="44"/>
      <c r="I49" s="45"/>
      <c r="J49" s="41"/>
      <c r="K49" s="98" t="s">
        <v>92</v>
      </c>
    </row>
    <row r="50" spans="1:11" s="51" customFormat="1" ht="41" customHeight="1" outlineLevel="1" thickBot="1">
      <c r="A50" s="46" t="s">
        <v>67</v>
      </c>
      <c r="B50" s="47"/>
      <c r="C50" s="47"/>
      <c r="D50" s="47"/>
      <c r="E50" s="47"/>
      <c r="F50" s="47"/>
      <c r="G50" s="47"/>
      <c r="H50" s="47"/>
      <c r="I50" s="48">
        <f>SUM(I43:I46)</f>
        <v>0</v>
      </c>
      <c r="J50" s="49"/>
      <c r="K50" s="50"/>
    </row>
    <row r="51" spans="1:11" ht="17" thickBot="1"/>
    <row r="52" spans="1:11" ht="24.5" customHeight="1" thickBot="1">
      <c r="A52" s="115" t="s">
        <v>68</v>
      </c>
      <c r="B52" s="116"/>
      <c r="C52" s="116"/>
      <c r="D52" s="116"/>
      <c r="E52" s="116"/>
      <c r="F52" s="116"/>
      <c r="G52" s="116"/>
      <c r="H52" s="116"/>
      <c r="I52" s="116"/>
      <c r="J52" s="116"/>
      <c r="K52" s="117"/>
    </row>
    <row r="53" spans="1:11" ht="33.5" customHeight="1" outlineLevel="2">
      <c r="A53" s="52"/>
      <c r="B53" s="236" t="s">
        <v>69</v>
      </c>
      <c r="C53" s="237" t="s">
        <v>70</v>
      </c>
      <c r="D53" s="237"/>
      <c r="E53" s="237"/>
      <c r="F53" s="237"/>
      <c r="G53" s="237"/>
      <c r="H53" s="237"/>
      <c r="I53" s="238" t="s">
        <v>71</v>
      </c>
      <c r="J53" s="236" t="s">
        <v>0</v>
      </c>
      <c r="K53" s="53"/>
    </row>
    <row r="54" spans="1:11" ht="69.75" customHeight="1" outlineLevel="2">
      <c r="A54" s="54">
        <v>1</v>
      </c>
      <c r="B54" s="55"/>
      <c r="C54" s="187"/>
      <c r="D54" s="187"/>
      <c r="E54" s="187"/>
      <c r="F54" s="187"/>
      <c r="G54" s="187"/>
      <c r="H54" s="187"/>
      <c r="I54" s="56"/>
      <c r="J54" s="57"/>
      <c r="K54" s="97" t="s">
        <v>72</v>
      </c>
    </row>
    <row r="55" spans="1:11" ht="17" thickBot="1">
      <c r="A55" s="58"/>
      <c r="H55" s="59" t="s">
        <v>73</v>
      </c>
      <c r="I55" s="60">
        <f>I54-I50</f>
        <v>0</v>
      </c>
    </row>
    <row r="56" spans="1:11" ht="23.5" customHeight="1">
      <c r="A56" s="188" t="s">
        <v>74</v>
      </c>
      <c r="B56" s="189"/>
      <c r="C56" s="189"/>
      <c r="D56" s="189"/>
      <c r="E56" s="189"/>
      <c r="F56" s="189"/>
      <c r="G56" s="189"/>
      <c r="H56" s="189"/>
      <c r="I56" s="189"/>
      <c r="J56" s="189"/>
      <c r="K56" s="190"/>
    </row>
    <row r="57" spans="1:11" ht="46.25" customHeight="1" outlineLevel="1">
      <c r="A57" s="14"/>
      <c r="B57" s="239" t="s">
        <v>69</v>
      </c>
      <c r="C57" s="240" t="s">
        <v>75</v>
      </c>
      <c r="D57" s="240"/>
      <c r="E57" s="239" t="s">
        <v>76</v>
      </c>
      <c r="F57" s="239" t="s">
        <v>77</v>
      </c>
      <c r="G57" s="239" t="s">
        <v>71</v>
      </c>
      <c r="H57" s="239" t="s">
        <v>78</v>
      </c>
      <c r="I57" s="239" t="s">
        <v>79</v>
      </c>
      <c r="J57" s="239" t="s">
        <v>0</v>
      </c>
      <c r="K57" s="61"/>
    </row>
    <row r="58" spans="1:11" ht="98.75" customHeight="1" outlineLevel="1">
      <c r="A58" s="62">
        <v>1</v>
      </c>
      <c r="B58" s="63"/>
      <c r="C58" s="176"/>
      <c r="D58" s="176"/>
      <c r="E58" s="64"/>
      <c r="F58" s="64"/>
      <c r="G58" s="65">
        <f>I54</f>
        <v>0</v>
      </c>
      <c r="H58" s="66" t="e">
        <f>G58/F58</f>
        <v>#DIV/0!</v>
      </c>
      <c r="I58" s="67" t="e">
        <f>H58*F58</f>
        <v>#DIV/0!</v>
      </c>
      <c r="J58" s="68"/>
      <c r="K58" s="96" t="s">
        <v>80</v>
      </c>
    </row>
    <row r="59" spans="1:11" ht="60" customHeight="1" outlineLevel="1">
      <c r="A59" s="69"/>
      <c r="B59" s="70"/>
      <c r="C59" s="191"/>
      <c r="D59" s="192"/>
      <c r="E59" s="71"/>
      <c r="F59" s="71"/>
      <c r="G59" s="72"/>
      <c r="H59" s="73"/>
      <c r="I59" s="73"/>
      <c r="J59" s="74"/>
      <c r="K59" s="95" t="s">
        <v>81</v>
      </c>
    </row>
    <row r="63" spans="1:11" ht="17" thickBot="1"/>
    <row r="64" spans="1:11" ht="29" customHeight="1">
      <c r="A64" s="188" t="s">
        <v>82</v>
      </c>
      <c r="B64" s="189"/>
      <c r="C64" s="189"/>
      <c r="D64" s="189"/>
      <c r="E64" s="189"/>
      <c r="F64" s="189"/>
      <c r="G64" s="189"/>
      <c r="H64" s="189"/>
      <c r="I64" s="189"/>
      <c r="J64" s="189"/>
      <c r="K64" s="190"/>
    </row>
    <row r="65" spans="1:11" ht="14.5" customHeight="1" outlineLevel="1">
      <c r="A65" s="75"/>
      <c r="B65" s="76"/>
      <c r="C65" s="76"/>
      <c r="D65" s="76"/>
      <c r="E65" s="76"/>
      <c r="F65" s="76"/>
      <c r="G65" s="76"/>
      <c r="H65" s="76"/>
      <c r="I65" s="76"/>
      <c r="J65" s="76"/>
      <c r="K65" s="77"/>
    </row>
    <row r="66" spans="1:11" ht="29" customHeight="1" outlineLevel="1">
      <c r="A66" s="241" t="s">
        <v>83</v>
      </c>
      <c r="B66" s="242"/>
      <c r="C66" s="242"/>
      <c r="D66" s="243" t="s">
        <v>84</v>
      </c>
      <c r="E66" s="243" t="s">
        <v>85</v>
      </c>
      <c r="F66" s="244" t="s">
        <v>86</v>
      </c>
      <c r="K66" s="193" t="s">
        <v>87</v>
      </c>
    </row>
    <row r="67" spans="1:11" ht="17" outlineLevel="1">
      <c r="A67" s="78"/>
      <c r="B67" s="79"/>
      <c r="C67" s="79"/>
      <c r="D67" s="80" t="s">
        <v>88</v>
      </c>
      <c r="E67" s="80" t="s">
        <v>88</v>
      </c>
      <c r="F67" s="81"/>
      <c r="K67" s="194"/>
    </row>
    <row r="68" spans="1:11" outlineLevel="1">
      <c r="A68" s="196"/>
      <c r="B68" s="197"/>
      <c r="D68" s="83">
        <v>0</v>
      </c>
      <c r="E68" s="83">
        <f>I54</f>
        <v>0</v>
      </c>
      <c r="F68" s="84">
        <f>D68-E68</f>
        <v>0</v>
      </c>
      <c r="K68" s="194"/>
    </row>
    <row r="69" spans="1:11" outlineLevel="1">
      <c r="A69" s="198"/>
      <c r="B69" s="199"/>
      <c r="D69" s="83"/>
      <c r="E69" s="83"/>
      <c r="F69" s="84">
        <f t="shared" ref="F69:F73" si="0">D69-E69</f>
        <v>0</v>
      </c>
      <c r="K69" s="194"/>
    </row>
    <row r="70" spans="1:11" outlineLevel="1">
      <c r="A70" s="196"/>
      <c r="B70" s="197"/>
      <c r="D70" s="83"/>
      <c r="E70" s="83"/>
      <c r="F70" s="84">
        <f t="shared" si="0"/>
        <v>0</v>
      </c>
      <c r="K70" s="194"/>
    </row>
    <row r="71" spans="1:11" outlineLevel="1">
      <c r="A71" s="196"/>
      <c r="B71" s="197"/>
      <c r="D71" s="83"/>
      <c r="E71" s="83"/>
      <c r="F71" s="84">
        <f t="shared" si="0"/>
        <v>0</v>
      </c>
      <c r="K71" s="194"/>
    </row>
    <row r="72" spans="1:11" outlineLevel="1">
      <c r="A72" s="196"/>
      <c r="B72" s="197"/>
      <c r="D72" s="85"/>
      <c r="E72" s="85"/>
      <c r="F72" s="86">
        <f t="shared" si="0"/>
        <v>0</v>
      </c>
      <c r="K72" s="194"/>
    </row>
    <row r="73" spans="1:11" ht="17" outlineLevel="1" thickBot="1">
      <c r="A73" s="200" t="s">
        <v>89</v>
      </c>
      <c r="B73" s="201"/>
      <c r="C73" s="82"/>
      <c r="D73" s="87">
        <f>SUM(D68:D69)</f>
        <v>0</v>
      </c>
      <c r="E73" s="87">
        <f>SUM(E68:E69)</f>
        <v>0</v>
      </c>
      <c r="F73" s="88">
        <f t="shared" si="0"/>
        <v>0</v>
      </c>
      <c r="K73" s="194"/>
    </row>
    <row r="74" spans="1:11" ht="17" outlineLevel="1" thickTop="1">
      <c r="A74" s="89"/>
      <c r="B74" s="90"/>
      <c r="C74" s="90"/>
      <c r="D74" s="90"/>
      <c r="E74" s="90"/>
      <c r="F74" s="91"/>
      <c r="K74" s="195"/>
    </row>
    <row r="75" spans="1:11" ht="17" outlineLevel="1" thickBot="1">
      <c r="A75" s="92"/>
      <c r="B75" s="93"/>
      <c r="C75" s="93"/>
      <c r="D75" s="93"/>
      <c r="E75" s="93"/>
      <c r="F75" s="93"/>
      <c r="G75" s="93"/>
      <c r="H75" s="93"/>
      <c r="I75" s="93"/>
      <c r="J75" s="93"/>
      <c r="K75" s="94"/>
    </row>
  </sheetData>
  <mergeCells count="97">
    <mergeCell ref="C59:D59"/>
    <mergeCell ref="A64:K64"/>
    <mergeCell ref="A66:C66"/>
    <mergeCell ref="K66:K74"/>
    <mergeCell ref="A68:B68"/>
    <mergeCell ref="A69:B69"/>
    <mergeCell ref="A70:B70"/>
    <mergeCell ref="A71:B71"/>
    <mergeCell ref="A72:B72"/>
    <mergeCell ref="A73:B73"/>
    <mergeCell ref="C58:D58"/>
    <mergeCell ref="D46:G46"/>
    <mergeCell ref="B47:C47"/>
    <mergeCell ref="D47:G47"/>
    <mergeCell ref="B48:C48"/>
    <mergeCell ref="D48:G48"/>
    <mergeCell ref="B49:C49"/>
    <mergeCell ref="D49:G49"/>
    <mergeCell ref="A52:K52"/>
    <mergeCell ref="C53:H53"/>
    <mergeCell ref="C54:H54"/>
    <mergeCell ref="A56:K56"/>
    <mergeCell ref="C57:D57"/>
    <mergeCell ref="A41:K41"/>
    <mergeCell ref="B42:C42"/>
    <mergeCell ref="D42:G42"/>
    <mergeCell ref="B43:C43"/>
    <mergeCell ref="D43:G43"/>
    <mergeCell ref="A44:A46"/>
    <mergeCell ref="B44:C46"/>
    <mergeCell ref="D44:G44"/>
    <mergeCell ref="K44:K46"/>
    <mergeCell ref="D45:G45"/>
    <mergeCell ref="A37:A39"/>
    <mergeCell ref="F37:G37"/>
    <mergeCell ref="H37:I37"/>
    <mergeCell ref="K37:K39"/>
    <mergeCell ref="L37:L39"/>
    <mergeCell ref="F38:G38"/>
    <mergeCell ref="H38:I38"/>
    <mergeCell ref="B39:I39"/>
    <mergeCell ref="A34:A36"/>
    <mergeCell ref="D34:E34"/>
    <mergeCell ref="F34:G34"/>
    <mergeCell ref="H34:I34"/>
    <mergeCell ref="K34:K36"/>
    <mergeCell ref="H35:I35"/>
    <mergeCell ref="B36:I36"/>
    <mergeCell ref="A28:A33"/>
    <mergeCell ref="C28:D28"/>
    <mergeCell ref="F28:G28"/>
    <mergeCell ref="K28:K33"/>
    <mergeCell ref="C29:D29"/>
    <mergeCell ref="F29:G29"/>
    <mergeCell ref="C30:D30"/>
    <mergeCell ref="F30:G30"/>
    <mergeCell ref="C31:D31"/>
    <mergeCell ref="F31:G31"/>
    <mergeCell ref="C32:D32"/>
    <mergeCell ref="F32:G32"/>
    <mergeCell ref="B33:I33"/>
    <mergeCell ref="F25:I25"/>
    <mergeCell ref="B26:C26"/>
    <mergeCell ref="D26:E26"/>
    <mergeCell ref="F26:I26"/>
    <mergeCell ref="B27:I27"/>
    <mergeCell ref="C18:I18"/>
    <mergeCell ref="A20:K20"/>
    <mergeCell ref="B21:J21"/>
    <mergeCell ref="A22:A27"/>
    <mergeCell ref="B22:C22"/>
    <mergeCell ref="D22:E22"/>
    <mergeCell ref="F22:I22"/>
    <mergeCell ref="K22:K27"/>
    <mergeCell ref="B23:C23"/>
    <mergeCell ref="D23:E23"/>
    <mergeCell ref="F23:I23"/>
    <mergeCell ref="B24:C24"/>
    <mergeCell ref="D24:E24"/>
    <mergeCell ref="F24:I24"/>
    <mergeCell ref="B25:C25"/>
    <mergeCell ref="D25:E25"/>
    <mergeCell ref="B9:I9"/>
    <mergeCell ref="A11:K11"/>
    <mergeCell ref="C12:I12"/>
    <mergeCell ref="C13:I13"/>
    <mergeCell ref="K13:K17"/>
    <mergeCell ref="C14:I14"/>
    <mergeCell ref="C15:I15"/>
    <mergeCell ref="C16:I16"/>
    <mergeCell ref="C17:I17"/>
    <mergeCell ref="B8:I8"/>
    <mergeCell ref="B3:I3"/>
    <mergeCell ref="B4:I4"/>
    <mergeCell ref="B5:I5"/>
    <mergeCell ref="B6:I6"/>
    <mergeCell ref="B7:I7"/>
  </mergeCells>
  <phoneticPr fontId="13" type="noConversion"/>
  <dataValidations count="6">
    <dataValidation type="list" allowBlank="1" showInputMessage="1" showErrorMessage="1" sqref="E35 G35" xr:uid="{00000000-0002-0000-0000-000000000000}">
      <formula1>$M$21:$O$21</formula1>
    </dataValidation>
    <dataValidation type="list" allowBlank="1" showInputMessage="1" showErrorMessage="1" sqref="B13:B18" xr:uid="{00000000-0002-0000-0000-000001000000}">
      <formula1>$B$10:$C$10</formula1>
    </dataValidation>
    <dataValidation allowBlank="1" showInputMessage="1" showErrorMessage="1" promptTitle="Distinct Products/Services" prompt="Document conclusion on which products and/or services are determined to be distinct based on ASC 606-10-25-19 through 25-22. " sqref="B33:I33" xr:uid="{00000000-0002-0000-0000-000002000000}"/>
    <dataValidation type="list" allowBlank="1" showInputMessage="1" showErrorMessage="1" sqref="B47:C49 B43:B46 C43 C35 D38:I38 D23:E26 C29:E32" xr:uid="{00000000-0002-0000-0000-000003000000}">
      <formula1>$M$21:$N$21</formula1>
    </dataValidation>
    <dataValidation allowBlank="1" showInputMessage="1" showErrorMessage="1" promptTitle="Principal v. Agent Consideration" prompt="Conclude as to whether any of the principal versus agent consideration criteria were met per ASC 606-10-55-37A." sqref="B39:I39" xr:uid="{00000000-0002-0000-0000-000004000000}"/>
    <dataValidation allowBlank="1" showErrorMessage="1" promptTitle="Distinct Products/Services" prompt="Document conclusion on which products and/or services are determined to be distinct based on ASC 606-10-25-19 through 25-22. " sqref="C34 B34:B36 H35 D35" xr:uid="{00000000-0002-0000-0000-000005000000}"/>
  </dataValidations>
  <pageMargins left="0.7" right="0.7" top="0.75" bottom="0.75" header="0.3" footer="0.3"/>
  <pageSetup scale="2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ASC 606 Evaluation-template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Brunson</dc:creator>
  <cp:lastModifiedBy>Kensie Soechting</cp:lastModifiedBy>
  <dcterms:created xsi:type="dcterms:W3CDTF">2017-11-08T19:48:53Z</dcterms:created>
  <dcterms:modified xsi:type="dcterms:W3CDTF">2024-03-29T18:31:29Z</dcterms:modified>
</cp:coreProperties>
</file>